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5212200C-F32F-48D6-A0C8-1E21E3828657}" xr6:coauthVersionLast="47" xr6:coauthVersionMax="47" xr10:uidLastSave="{00000000-0000-0000-0000-000000000000}"/>
  <bookViews>
    <workbookView xWindow="1830" yWindow="1395" windowWidth="26970" windowHeight="14805" tabRatio="837" xr2:uid="{6694AB0A-867B-4343-9CD6-AF179A1E96BE}"/>
  </bookViews>
  <sheets>
    <sheet name="Winter Marathon" sheetId="57" r:id="rId1"/>
    <sheet name="ATP" sheetId="59" state="hidden" r:id="rId2"/>
  </sheets>
  <definedNames>
    <definedName name="_xlnm._FilterDatabase" localSheetId="0" hidden="1">'Winter Marathon'!$A$3:$G$32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7" l="1"/>
  <c r="B5" i="57" s="1"/>
  <c r="B6" i="57" s="1"/>
  <c r="B7" i="57" s="1"/>
  <c r="B8" i="57" s="1"/>
  <c r="B9" i="57" s="1"/>
  <c r="B10" i="57" s="1"/>
  <c r="B11" i="57" s="1"/>
  <c r="B12" i="57" s="1"/>
  <c r="B13" i="57" s="1"/>
  <c r="B14" i="57" s="1"/>
  <c r="B15" i="57" s="1"/>
  <c r="B16" i="57" s="1"/>
  <c r="B17" i="57" s="1"/>
  <c r="B18" i="57" s="1"/>
  <c r="B19" i="57" s="1"/>
  <c r="B20" i="57" s="1"/>
  <c r="B21" i="57" s="1"/>
  <c r="B22" i="57" s="1"/>
  <c r="B23" i="57" s="1"/>
  <c r="B24" i="57" s="1"/>
  <c r="B25" i="57" s="1"/>
  <c r="B26" i="57" s="1"/>
  <c r="B27" i="57" s="1"/>
  <c r="B28" i="57" s="1"/>
  <c r="B29" i="57" s="1"/>
  <c r="B30" i="57" s="1"/>
  <c r="B31" i="57" s="1"/>
  <c r="B32" i="57" s="1"/>
  <c r="B4" i="59"/>
  <c r="A5" i="59"/>
  <c r="B5" i="59"/>
  <c r="A6" i="59"/>
  <c r="B6" i="59"/>
  <c r="A7" i="59"/>
  <c r="B7" i="59"/>
  <c r="A8" i="59"/>
  <c r="B8" i="59"/>
  <c r="A9" i="59"/>
  <c r="B9" i="59"/>
  <c r="A10" i="59"/>
  <c r="B10" i="59"/>
  <c r="A11" i="59"/>
  <c r="B11" i="59"/>
  <c r="A12" i="59"/>
  <c r="B12" i="59"/>
  <c r="A13" i="59"/>
  <c r="B13" i="59"/>
  <c r="A14" i="59"/>
  <c r="B14" i="59"/>
  <c r="A15" i="59"/>
  <c r="B15" i="59"/>
  <c r="A16" i="59"/>
  <c r="B16" i="59"/>
  <c r="A17" i="59"/>
  <c r="B17" i="59"/>
  <c r="A18" i="59"/>
  <c r="B18" i="59"/>
  <c r="A19" i="59"/>
  <c r="B19" i="59"/>
  <c r="A20" i="59"/>
  <c r="B20" i="59"/>
  <c r="A21" i="59"/>
  <c r="B21" i="59"/>
  <c r="A22" i="59"/>
  <c r="B22" i="59"/>
  <c r="A23" i="59"/>
  <c r="B23" i="59"/>
  <c r="A24" i="59"/>
  <c r="B24" i="59"/>
  <c r="A25" i="59"/>
  <c r="B25" i="59"/>
  <c r="A26" i="59"/>
  <c r="B26" i="59"/>
  <c r="A27" i="59"/>
  <c r="B27" i="59"/>
  <c r="A28" i="59"/>
  <c r="B28" i="59"/>
</calcChain>
</file>

<file path=xl/sharedStrings.xml><?xml version="1.0" encoding="utf-8"?>
<sst xmlns="http://schemas.openxmlformats.org/spreadsheetml/2006/main" count="408" uniqueCount="113">
  <si>
    <t>OFF</t>
  </si>
  <si>
    <t>Week</t>
  </si>
  <si>
    <t>Sat</t>
  </si>
  <si>
    <t>Sun</t>
  </si>
  <si>
    <t>Mon</t>
  </si>
  <si>
    <t>Tue</t>
  </si>
  <si>
    <t>Wed</t>
  </si>
  <si>
    <t>Thu</t>
  </si>
  <si>
    <t>Fri</t>
  </si>
  <si>
    <t>3 MILES</t>
  </si>
  <si>
    <t>4 MILES</t>
  </si>
  <si>
    <t>45/e</t>
  </si>
  <si>
    <t>50/tempo</t>
  </si>
  <si>
    <t>40/e</t>
  </si>
  <si>
    <t>35/e</t>
  </si>
  <si>
    <t>40/tempo</t>
  </si>
  <si>
    <t>30/e</t>
  </si>
  <si>
    <t>35/tempo</t>
  </si>
  <si>
    <t>5 MILES</t>
  </si>
  <si>
    <t>50/e</t>
  </si>
  <si>
    <t>45/tempo</t>
  </si>
  <si>
    <t>6 MILES</t>
  </si>
  <si>
    <t>10 MILES</t>
  </si>
  <si>
    <t>9 MILES</t>
  </si>
  <si>
    <t>8 MILES</t>
  </si>
  <si>
    <t>20/e</t>
  </si>
  <si>
    <t>7 MILES</t>
  </si>
  <si>
    <t>12 MILES</t>
  </si>
  <si>
    <t>55/e</t>
  </si>
  <si>
    <t>13 MILES</t>
  </si>
  <si>
    <t>11 MILES</t>
  </si>
  <si>
    <t>Date</t>
  </si>
  <si>
    <t>Start Date:</t>
  </si>
  <si>
    <t xml:space="preserve"> OFF </t>
  </si>
  <si>
    <t>50/hill</t>
  </si>
  <si>
    <t>45/hill</t>
  </si>
  <si>
    <t>55/hill</t>
  </si>
  <si>
    <t>40/hill</t>
  </si>
  <si>
    <t>35/hill</t>
  </si>
  <si>
    <t xml:space="preserve"> 11x60-60 </t>
  </si>
  <si>
    <t>6x400/200m</t>
  </si>
  <si>
    <t>8x400m/200m</t>
  </si>
  <si>
    <t>7x400m/400m</t>
  </si>
  <si>
    <t>7x400/200m</t>
  </si>
  <si>
    <t>9x400m/200m</t>
  </si>
  <si>
    <t xml:space="preserve"> Chevron Marathon</t>
  </si>
  <si>
    <t>5x800/3 min rest</t>
  </si>
  <si>
    <t>3x800/3 min rest</t>
  </si>
  <si>
    <t>20/ easy</t>
  </si>
  <si>
    <t>Week #</t>
  </si>
  <si>
    <t>Training Week</t>
  </si>
  <si>
    <t>Saturday</t>
  </si>
  <si>
    <t>Sunday</t>
  </si>
  <si>
    <t>Monday</t>
  </si>
  <si>
    <t>Tuesday</t>
  </si>
  <si>
    <t>Wednesday</t>
  </si>
  <si>
    <t>Thursday</t>
  </si>
  <si>
    <t>3 miles\cross train</t>
  </si>
  <si>
    <t>3 miles / Prep</t>
  </si>
  <si>
    <t>4 miles\cross train</t>
  </si>
  <si>
    <t>3 Miles/ PREP</t>
  </si>
  <si>
    <t>4 miles / Prep</t>
  </si>
  <si>
    <t>4 Miles/ PREP</t>
  </si>
  <si>
    <t>6 miles\cross train</t>
  </si>
  <si>
    <t>Prep / 4 miles</t>
  </si>
  <si>
    <t>5 miles\cross train</t>
  </si>
  <si>
    <t xml:space="preserve">400 GST / 2 miles </t>
  </si>
  <si>
    <t xml:space="preserve">600 GST / 2 miles </t>
  </si>
  <si>
    <t xml:space="preserve">800 GST / 2 miles </t>
  </si>
  <si>
    <t>7 miles\cross train</t>
  </si>
  <si>
    <t>4 miles</t>
  </si>
  <si>
    <t>1200 GST / 2 miles</t>
  </si>
  <si>
    <t>SST / 3 miles</t>
  </si>
  <si>
    <t>8X30-30 vVO2 Max / 2 miles</t>
  </si>
  <si>
    <t>SST / 4 miles</t>
  </si>
  <si>
    <t>16X30-30 vVO2 Max / 2 miles</t>
  </si>
  <si>
    <t xml:space="preserve">5 miles </t>
  </si>
  <si>
    <t>Hills</t>
  </si>
  <si>
    <t>3X1600m (5K pace) w\4 min recoveries\2 miles</t>
  </si>
  <si>
    <t>8X60-60 vVO2 Max / 2 miles</t>
  </si>
  <si>
    <t>400 GST / 2 miles</t>
  </si>
  <si>
    <t>5x800m (5K pace) / 2 miles</t>
  </si>
  <si>
    <t>Rest</t>
  </si>
  <si>
    <t xml:space="preserve">5K time trial  </t>
  </si>
  <si>
    <t>5x800m (5K pace)\2 miles</t>
  </si>
  <si>
    <t>5 miles</t>
  </si>
  <si>
    <t>3 miles easy</t>
  </si>
  <si>
    <t>4 miles easy</t>
  </si>
  <si>
    <t>Friday</t>
  </si>
  <si>
    <t>13.1/Houston Half</t>
  </si>
  <si>
    <t>4x400m sprint w\1 min recoveries\2 miles</t>
  </si>
  <si>
    <t>Prep / 3 miles</t>
  </si>
  <si>
    <t>Prep/ 4 miles</t>
  </si>
  <si>
    <t>2 mile/prep/2 miles</t>
  </si>
  <si>
    <t>3-5 miles /crosstrain</t>
  </si>
  <si>
    <t>1 mile time trial/Prep</t>
  </si>
  <si>
    <t>5 Mile tempo</t>
  </si>
  <si>
    <t xml:space="preserve">speed work </t>
  </si>
  <si>
    <t xml:space="preserve">5 mile tempo </t>
  </si>
  <si>
    <t>16 MILES</t>
  </si>
  <si>
    <t>Houston Marathon</t>
  </si>
  <si>
    <t>22 Miles</t>
  </si>
  <si>
    <t>4 easy miles</t>
  </si>
  <si>
    <t>off</t>
  </si>
  <si>
    <t>2 MILES EASY/OFF</t>
  </si>
  <si>
    <t>21 MILES</t>
  </si>
  <si>
    <t>14 MILES</t>
  </si>
  <si>
    <t>18 MILES</t>
  </si>
  <si>
    <t>4X800/2 min rest</t>
  </si>
  <si>
    <t>30 easy</t>
  </si>
  <si>
    <t>UTHealth Houston Half &amp; 10K</t>
  </si>
  <si>
    <t>Houston 25K &amp; 10 Mile</t>
  </si>
  <si>
    <t>30K &amp; 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</si>
</sst>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3" borderId="1" xfId="0" applyNumberFormat="1" applyFont="1" applyFill="1" applyBorder="1"/>
    <xf numFmtId="0" fontId="2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5" borderId="1" xfId="2" applyFont="1" applyFill="1" applyBorder="1" applyAlignment="1">
      <alignment horizontal="center"/>
    </xf>
    <xf numFmtId="14" fontId="4" fillId="0" borderId="0" xfId="0" applyNumberFormat="1" applyFont="1"/>
    <xf numFmtId="0" fontId="7" fillId="6" borderId="1" xfId="0" applyFont="1" applyFill="1" applyBorder="1" applyAlignment="1">
      <alignment horizontal="center"/>
    </xf>
    <xf numFmtId="0" fontId="4" fillId="4" borderId="1" xfId="0" applyFont="1" applyFill="1" applyBorder="1"/>
    <xf numFmtId="0" fontId="7" fillId="4" borderId="1" xfId="0" applyFont="1" applyFill="1" applyBorder="1"/>
    <xf numFmtId="0" fontId="3" fillId="4" borderId="2" xfId="0" applyFont="1" applyFill="1" applyBorder="1"/>
    <xf numFmtId="0" fontId="7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0" borderId="1" xfId="1" applyFont="1" applyBorder="1" applyAlignment="1">
      <alignment horizontal="center"/>
    </xf>
    <xf numFmtId="0" fontId="3" fillId="0" borderId="2" xfId="0" applyFont="1" applyBorder="1"/>
    <xf numFmtId="0" fontId="9" fillId="0" borderId="2" xfId="0" applyFont="1" applyBorder="1"/>
    <xf numFmtId="0" fontId="4" fillId="0" borderId="2" xfId="0" applyFont="1" applyBorder="1"/>
    <xf numFmtId="0" fontId="8" fillId="4" borderId="1" xfId="0" applyFont="1" applyFill="1" applyBorder="1" applyAlignment="1">
      <alignment horizontal="center" wrapText="1"/>
    </xf>
    <xf numFmtId="0" fontId="10" fillId="0" borderId="2" xfId="0" applyFont="1" applyBorder="1"/>
    <xf numFmtId="0" fontId="5" fillId="4" borderId="1" xfId="0" applyFont="1" applyFill="1" applyBorder="1" applyAlignment="1">
      <alignment horizontal="center"/>
    </xf>
  </cellXfs>
  <cellStyles count="4">
    <cellStyle name="Normal" xfId="0" builtinId="0"/>
    <cellStyle name="Normal 2" xfId="1" xr:uid="{DE8A3C46-7BDE-4859-AC5C-2597449FDDDF}"/>
    <cellStyle name="Normal 3" xfId="2" xr:uid="{70365489-288D-4D6D-83FC-03C053F66FC7}"/>
    <cellStyle name="Normal 4" xfId="3" xr:uid="{9A88A5D0-8431-4556-B047-772F51D478F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85F8-CDFD-4192-94FB-939E8CE7DC99}">
  <sheetPr>
    <tabColor theme="4" tint="-0.249977111117893"/>
  </sheetPr>
  <dimension ref="A1:J58"/>
  <sheetViews>
    <sheetView tabSelected="1" topLeftCell="A10" workbookViewId="0">
      <selection activeCell="I30" sqref="I30"/>
    </sheetView>
  </sheetViews>
  <sheetFormatPr defaultRowHeight="12.75" x14ac:dyDescent="0.2"/>
  <cols>
    <col min="1" max="1" width="12.140625" customWidth="1"/>
    <col min="2" max="2" width="12.7109375" style="27" bestFit="1" customWidth="1"/>
    <col min="3" max="3" width="10.42578125" style="27" customWidth="1"/>
    <col min="4" max="4" width="17.140625" style="27" bestFit="1" customWidth="1"/>
    <col min="5" max="5" width="10.140625" style="27" customWidth="1"/>
    <col min="6" max="6" width="12.140625" style="27" customWidth="1"/>
    <col min="7" max="7" width="11.42578125" style="27" customWidth="1"/>
    <col min="8" max="8" width="16.42578125" style="27" customWidth="1"/>
    <col min="9" max="9" width="30.5703125" style="27" bestFit="1" customWidth="1"/>
    <col min="10" max="10" width="18.42578125" bestFit="1" customWidth="1"/>
  </cols>
  <sheetData>
    <row r="1" spans="1:10" ht="15" x14ac:dyDescent="0.2">
      <c r="A1" s="2" t="s">
        <v>32</v>
      </c>
      <c r="B1" s="29">
        <v>46221</v>
      </c>
      <c r="C1" s="30"/>
      <c r="D1" s="30"/>
      <c r="E1" s="30"/>
      <c r="F1" s="30"/>
      <c r="G1" s="30"/>
      <c r="H1" s="30"/>
      <c r="I1" s="30"/>
      <c r="J1" s="30"/>
    </row>
    <row r="2" spans="1:10" ht="15" x14ac:dyDescent="0.2">
      <c r="A2" s="3"/>
      <c r="B2" s="30"/>
      <c r="C2" s="30"/>
      <c r="D2" s="30"/>
      <c r="E2" s="30"/>
      <c r="F2" s="30"/>
      <c r="G2" s="30"/>
      <c r="H2" s="30"/>
      <c r="I2" s="30"/>
      <c r="J2" s="30"/>
    </row>
    <row r="3" spans="1:10" ht="15.75" x14ac:dyDescent="0.25">
      <c r="A3" s="4" t="s">
        <v>1</v>
      </c>
      <c r="B3" s="26" t="s">
        <v>31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2</v>
      </c>
      <c r="I3" s="26" t="s">
        <v>3</v>
      </c>
      <c r="J3" s="26" t="s">
        <v>4</v>
      </c>
    </row>
    <row r="4" spans="1:10" ht="15" x14ac:dyDescent="0.2">
      <c r="A4" s="5">
        <v>1</v>
      </c>
      <c r="B4" s="6">
        <f>B1+2</f>
        <v>46223</v>
      </c>
      <c r="C4" s="5" t="s">
        <v>16</v>
      </c>
      <c r="D4" s="5" t="s">
        <v>13</v>
      </c>
      <c r="E4" s="5" t="s">
        <v>33</v>
      </c>
      <c r="F4" s="5" t="s">
        <v>14</v>
      </c>
      <c r="G4" s="5" t="s">
        <v>0</v>
      </c>
      <c r="H4" s="7" t="s">
        <v>9</v>
      </c>
      <c r="I4" s="5" t="s">
        <v>0</v>
      </c>
      <c r="J4" s="5" t="s">
        <v>14</v>
      </c>
    </row>
    <row r="5" spans="1:10" ht="15" x14ac:dyDescent="0.2">
      <c r="A5" s="8">
        <v>2</v>
      </c>
      <c r="B5" s="9">
        <f t="shared" ref="B5:B32" si="0">B4+7</f>
        <v>46230</v>
      </c>
      <c r="C5" s="10" t="s">
        <v>14</v>
      </c>
      <c r="D5" s="10" t="s">
        <v>38</v>
      </c>
      <c r="E5" s="10" t="s">
        <v>33</v>
      </c>
      <c r="F5" s="10" t="s">
        <v>14</v>
      </c>
      <c r="G5" s="10" t="s">
        <v>0</v>
      </c>
      <c r="H5" s="8" t="s">
        <v>10</v>
      </c>
      <c r="I5" s="8" t="s">
        <v>0</v>
      </c>
      <c r="J5" s="8" t="s">
        <v>13</v>
      </c>
    </row>
    <row r="6" spans="1:10" ht="15" x14ac:dyDescent="0.2">
      <c r="A6" s="5">
        <v>3</v>
      </c>
      <c r="B6" s="6">
        <f t="shared" si="0"/>
        <v>46237</v>
      </c>
      <c r="C6" s="7" t="s">
        <v>13</v>
      </c>
      <c r="D6" s="7" t="s">
        <v>37</v>
      </c>
      <c r="E6" s="7" t="s">
        <v>33</v>
      </c>
      <c r="F6" s="7" t="s">
        <v>11</v>
      </c>
      <c r="G6" s="5" t="s">
        <v>0</v>
      </c>
      <c r="H6" s="5" t="s">
        <v>10</v>
      </c>
      <c r="I6" s="5" t="s">
        <v>0</v>
      </c>
      <c r="J6" s="5" t="s">
        <v>11</v>
      </c>
    </row>
    <row r="7" spans="1:10" ht="15" x14ac:dyDescent="0.2">
      <c r="A7" s="8">
        <v>4</v>
      </c>
      <c r="B7" s="9">
        <f t="shared" si="0"/>
        <v>46244</v>
      </c>
      <c r="C7" s="8" t="s">
        <v>11</v>
      </c>
      <c r="D7" s="8" t="s">
        <v>35</v>
      </c>
      <c r="E7" s="8" t="s">
        <v>33</v>
      </c>
      <c r="F7" s="8" t="s">
        <v>15</v>
      </c>
      <c r="G7" s="8" t="s">
        <v>0</v>
      </c>
      <c r="H7" s="8" t="s">
        <v>18</v>
      </c>
      <c r="I7" s="8" t="s">
        <v>0</v>
      </c>
      <c r="J7" s="8" t="s">
        <v>13</v>
      </c>
    </row>
    <row r="8" spans="1:10" ht="15" x14ac:dyDescent="0.2">
      <c r="A8" s="5">
        <v>5</v>
      </c>
      <c r="B8" s="6">
        <f t="shared" si="0"/>
        <v>46251</v>
      </c>
      <c r="C8" s="5" t="s">
        <v>13</v>
      </c>
      <c r="D8" s="5" t="s">
        <v>34</v>
      </c>
      <c r="E8" s="5" t="s">
        <v>0</v>
      </c>
      <c r="F8" s="5" t="s">
        <v>12</v>
      </c>
      <c r="G8" s="5" t="s">
        <v>0</v>
      </c>
      <c r="H8" s="5" t="s">
        <v>21</v>
      </c>
      <c r="I8" s="5" t="s">
        <v>0</v>
      </c>
      <c r="J8" s="5" t="s">
        <v>19</v>
      </c>
    </row>
    <row r="9" spans="1:10" ht="15" x14ac:dyDescent="0.2">
      <c r="A9" s="8">
        <v>6</v>
      </c>
      <c r="B9" s="9">
        <f t="shared" si="0"/>
        <v>46258</v>
      </c>
      <c r="C9" s="8" t="s">
        <v>19</v>
      </c>
      <c r="D9" s="8" t="s">
        <v>36</v>
      </c>
      <c r="E9" s="8" t="s">
        <v>33</v>
      </c>
      <c r="F9" s="8" t="s">
        <v>20</v>
      </c>
      <c r="G9" s="8" t="s">
        <v>0</v>
      </c>
      <c r="H9" s="8" t="s">
        <v>24</v>
      </c>
      <c r="I9" s="8" t="s">
        <v>0</v>
      </c>
      <c r="J9" s="8" t="s">
        <v>13</v>
      </c>
    </row>
    <row r="10" spans="1:10" ht="15" x14ac:dyDescent="0.2">
      <c r="A10" s="5">
        <v>7</v>
      </c>
      <c r="B10" s="6">
        <f t="shared" si="0"/>
        <v>46265</v>
      </c>
      <c r="C10" s="5" t="s">
        <v>13</v>
      </c>
      <c r="D10" s="5" t="s">
        <v>35</v>
      </c>
      <c r="E10" s="5" t="s">
        <v>33</v>
      </c>
      <c r="F10" s="5" t="s">
        <v>20</v>
      </c>
      <c r="G10" s="5" t="s">
        <v>0</v>
      </c>
      <c r="H10" s="5" t="s">
        <v>26</v>
      </c>
      <c r="I10" s="5" t="s">
        <v>0</v>
      </c>
      <c r="J10" s="5" t="s">
        <v>11</v>
      </c>
    </row>
    <row r="11" spans="1:10" ht="15" x14ac:dyDescent="0.2">
      <c r="A11" s="8">
        <v>8</v>
      </c>
      <c r="B11" s="9">
        <f t="shared" si="0"/>
        <v>46272</v>
      </c>
      <c r="C11" s="8" t="s">
        <v>11</v>
      </c>
      <c r="D11" s="8" t="s">
        <v>39</v>
      </c>
      <c r="E11" s="8" t="s">
        <v>33</v>
      </c>
      <c r="F11" s="8" t="s">
        <v>20</v>
      </c>
      <c r="G11" s="8" t="s">
        <v>0</v>
      </c>
      <c r="H11" s="8" t="s">
        <v>24</v>
      </c>
      <c r="I11" s="8" t="s">
        <v>0</v>
      </c>
      <c r="J11" s="8" t="s">
        <v>28</v>
      </c>
    </row>
    <row r="12" spans="1:10" ht="15" x14ac:dyDescent="0.2">
      <c r="A12" s="5">
        <v>9</v>
      </c>
      <c r="B12" s="6">
        <f t="shared" si="0"/>
        <v>46279</v>
      </c>
      <c r="C12" s="5" t="s">
        <v>28</v>
      </c>
      <c r="D12" s="7" t="s">
        <v>43</v>
      </c>
      <c r="E12" s="5" t="s">
        <v>0</v>
      </c>
      <c r="F12" s="5" t="s">
        <v>12</v>
      </c>
      <c r="G12" s="5" t="s">
        <v>0</v>
      </c>
      <c r="H12" s="5" t="s">
        <v>23</v>
      </c>
      <c r="I12" s="5" t="s">
        <v>0</v>
      </c>
      <c r="J12" s="5" t="s">
        <v>19</v>
      </c>
    </row>
    <row r="13" spans="1:10" ht="15" x14ac:dyDescent="0.2">
      <c r="A13" s="8">
        <v>10</v>
      </c>
      <c r="B13" s="9">
        <f t="shared" si="0"/>
        <v>46286</v>
      </c>
      <c r="C13" s="8" t="s">
        <v>19</v>
      </c>
      <c r="D13" s="8" t="s">
        <v>40</v>
      </c>
      <c r="E13" s="8" t="s">
        <v>33</v>
      </c>
      <c r="F13" s="8" t="s">
        <v>20</v>
      </c>
      <c r="G13" s="8" t="s">
        <v>0</v>
      </c>
      <c r="H13" s="8" t="s">
        <v>30</v>
      </c>
      <c r="I13" s="8" t="s">
        <v>0</v>
      </c>
      <c r="J13" s="8" t="s">
        <v>13</v>
      </c>
    </row>
    <row r="14" spans="1:10" ht="15" x14ac:dyDescent="0.2">
      <c r="A14" s="5">
        <v>11</v>
      </c>
      <c r="B14" s="6">
        <f t="shared" si="0"/>
        <v>46293</v>
      </c>
      <c r="C14" s="5" t="s">
        <v>13</v>
      </c>
      <c r="D14" s="7" t="s">
        <v>41</v>
      </c>
      <c r="E14" s="5" t="s">
        <v>33</v>
      </c>
      <c r="F14" s="5" t="s">
        <v>12</v>
      </c>
      <c r="G14" s="5" t="s">
        <v>0</v>
      </c>
      <c r="H14" s="7" t="s">
        <v>23</v>
      </c>
      <c r="I14" s="5" t="s">
        <v>0</v>
      </c>
      <c r="J14" s="5" t="s">
        <v>13</v>
      </c>
    </row>
    <row r="15" spans="1:10" ht="15" x14ac:dyDescent="0.2">
      <c r="A15" s="8">
        <v>12</v>
      </c>
      <c r="B15" s="9">
        <f t="shared" si="0"/>
        <v>46300</v>
      </c>
      <c r="C15" s="8" t="s">
        <v>13</v>
      </c>
      <c r="D15" s="13" t="s">
        <v>44</v>
      </c>
      <c r="E15" s="8" t="s">
        <v>33</v>
      </c>
      <c r="F15" s="8" t="s">
        <v>20</v>
      </c>
      <c r="G15" s="8" t="s">
        <v>0</v>
      </c>
      <c r="H15" s="8" t="s">
        <v>27</v>
      </c>
      <c r="I15" s="8" t="s">
        <v>0</v>
      </c>
      <c r="J15" s="8" t="s">
        <v>14</v>
      </c>
    </row>
    <row r="16" spans="1:10" ht="15" x14ac:dyDescent="0.2">
      <c r="A16" s="5">
        <v>13</v>
      </c>
      <c r="B16" s="6">
        <f t="shared" si="0"/>
        <v>46307</v>
      </c>
      <c r="C16" s="5" t="s">
        <v>14</v>
      </c>
      <c r="D16" s="14" t="s">
        <v>47</v>
      </c>
      <c r="E16" s="5" t="s">
        <v>33</v>
      </c>
      <c r="F16" s="5" t="s">
        <v>12</v>
      </c>
      <c r="G16" s="5" t="s">
        <v>0</v>
      </c>
      <c r="H16" s="7" t="s">
        <v>22</v>
      </c>
      <c r="I16" s="5" t="s">
        <v>0</v>
      </c>
      <c r="J16" s="5" t="s">
        <v>11</v>
      </c>
    </row>
    <row r="17" spans="1:10" ht="15" x14ac:dyDescent="0.2">
      <c r="A17" s="8">
        <v>14</v>
      </c>
      <c r="B17" s="9">
        <f t="shared" si="0"/>
        <v>46314</v>
      </c>
      <c r="C17" s="8" t="s">
        <v>11</v>
      </c>
      <c r="D17" s="13" t="s">
        <v>37</v>
      </c>
      <c r="E17" s="8" t="s">
        <v>33</v>
      </c>
      <c r="F17" s="8" t="s">
        <v>20</v>
      </c>
      <c r="G17" s="8" t="s">
        <v>0</v>
      </c>
      <c r="H17" s="8" t="s">
        <v>27</v>
      </c>
      <c r="I17" s="11" t="s">
        <v>110</v>
      </c>
      <c r="J17" s="41" t="s">
        <v>0</v>
      </c>
    </row>
    <row r="18" spans="1:10" ht="15" x14ac:dyDescent="0.2">
      <c r="A18" s="5" t="s">
        <v>103</v>
      </c>
      <c r="B18" s="6">
        <f t="shared" si="0"/>
        <v>46321</v>
      </c>
      <c r="C18" s="5" t="s">
        <v>0</v>
      </c>
      <c r="D18" s="14" t="s">
        <v>35</v>
      </c>
      <c r="E18" s="5" t="s">
        <v>33</v>
      </c>
      <c r="F18" s="5" t="s">
        <v>12</v>
      </c>
      <c r="G18" s="5" t="s">
        <v>0</v>
      </c>
      <c r="H18" s="7" t="s">
        <v>29</v>
      </c>
      <c r="I18" s="7" t="s">
        <v>0</v>
      </c>
      <c r="J18" s="7" t="s">
        <v>14</v>
      </c>
    </row>
    <row r="19" spans="1:10" ht="15" x14ac:dyDescent="0.2">
      <c r="A19" s="8">
        <v>16</v>
      </c>
      <c r="B19" s="9">
        <f t="shared" si="0"/>
        <v>46328</v>
      </c>
      <c r="C19" s="8" t="s">
        <v>14</v>
      </c>
      <c r="D19" s="13" t="s">
        <v>34</v>
      </c>
      <c r="E19" s="8" t="s">
        <v>33</v>
      </c>
      <c r="F19" s="8" t="s">
        <v>20</v>
      </c>
      <c r="G19" s="8" t="s">
        <v>0</v>
      </c>
      <c r="H19" s="8" t="s">
        <v>106</v>
      </c>
      <c r="I19" s="8" t="s">
        <v>0</v>
      </c>
      <c r="J19" s="8" t="s">
        <v>14</v>
      </c>
    </row>
    <row r="20" spans="1:10" ht="15" x14ac:dyDescent="0.2">
      <c r="A20" s="5">
        <v>17</v>
      </c>
      <c r="B20" s="6">
        <f t="shared" si="0"/>
        <v>46335</v>
      </c>
      <c r="C20" s="7" t="s">
        <v>14</v>
      </c>
      <c r="D20" s="5" t="s">
        <v>36</v>
      </c>
      <c r="E20" s="5" t="s">
        <v>33</v>
      </c>
      <c r="F20" s="5" t="s">
        <v>17</v>
      </c>
      <c r="G20" s="5" t="s">
        <v>0</v>
      </c>
      <c r="H20" s="7" t="s">
        <v>106</v>
      </c>
      <c r="I20" s="7" t="s">
        <v>0</v>
      </c>
      <c r="J20" s="7" t="s">
        <v>11</v>
      </c>
    </row>
    <row r="21" spans="1:10" ht="15" x14ac:dyDescent="0.2">
      <c r="A21" s="8">
        <v>18</v>
      </c>
      <c r="B21" s="9">
        <f t="shared" si="0"/>
        <v>46342</v>
      </c>
      <c r="C21" s="8" t="s">
        <v>11</v>
      </c>
      <c r="D21" s="33" t="s">
        <v>35</v>
      </c>
      <c r="E21" s="8" t="s">
        <v>33</v>
      </c>
      <c r="F21" s="8" t="s">
        <v>14</v>
      </c>
      <c r="G21" s="8" t="s">
        <v>0</v>
      </c>
      <c r="H21" s="8" t="s">
        <v>29</v>
      </c>
      <c r="I21" s="11" t="s">
        <v>111</v>
      </c>
      <c r="J21" s="8" t="s">
        <v>14</v>
      </c>
    </row>
    <row r="22" spans="1:10" ht="15" x14ac:dyDescent="0.2">
      <c r="A22" s="5">
        <v>19</v>
      </c>
      <c r="B22" s="6">
        <f t="shared" si="0"/>
        <v>46349</v>
      </c>
      <c r="C22" s="7" t="s">
        <v>14</v>
      </c>
      <c r="D22" s="5" t="s">
        <v>47</v>
      </c>
      <c r="E22" s="5" t="s">
        <v>0</v>
      </c>
      <c r="F22" s="7" t="s">
        <v>17</v>
      </c>
      <c r="G22" s="5" t="s">
        <v>0</v>
      </c>
      <c r="H22" s="7" t="s">
        <v>99</v>
      </c>
      <c r="I22" s="7" t="s">
        <v>0</v>
      </c>
      <c r="J22" s="7" t="s">
        <v>14</v>
      </c>
    </row>
    <row r="23" spans="1:10" ht="15" x14ac:dyDescent="0.2">
      <c r="A23" s="8">
        <v>20</v>
      </c>
      <c r="B23" s="9">
        <f t="shared" si="0"/>
        <v>46356</v>
      </c>
      <c r="C23" s="8" t="s">
        <v>14</v>
      </c>
      <c r="D23" s="10" t="s">
        <v>108</v>
      </c>
      <c r="E23" s="8" t="s">
        <v>0</v>
      </c>
      <c r="F23" s="8" t="s">
        <v>19</v>
      </c>
      <c r="G23" s="8" t="s">
        <v>0</v>
      </c>
      <c r="H23" s="8" t="s">
        <v>29</v>
      </c>
      <c r="I23" s="8" t="s">
        <v>0</v>
      </c>
      <c r="J23" s="8" t="s">
        <v>14</v>
      </c>
    </row>
    <row r="24" spans="1:10" ht="15" x14ac:dyDescent="0.2">
      <c r="A24" s="5">
        <v>21</v>
      </c>
      <c r="B24" s="6">
        <f t="shared" si="0"/>
        <v>46363</v>
      </c>
      <c r="C24" s="5" t="s">
        <v>14</v>
      </c>
      <c r="D24" s="7" t="s">
        <v>42</v>
      </c>
      <c r="E24" s="5" t="s">
        <v>0</v>
      </c>
      <c r="F24" s="7" t="s">
        <v>17</v>
      </c>
      <c r="G24" s="5" t="s">
        <v>0</v>
      </c>
      <c r="H24" s="7" t="s">
        <v>107</v>
      </c>
      <c r="I24" s="11" t="s">
        <v>112</v>
      </c>
      <c r="J24" s="5" t="s">
        <v>11</v>
      </c>
    </row>
    <row r="25" spans="1:10" ht="15" x14ac:dyDescent="0.2">
      <c r="A25" s="8">
        <v>22</v>
      </c>
      <c r="B25" s="9">
        <f t="shared" si="0"/>
        <v>46370</v>
      </c>
      <c r="C25" s="8" t="s">
        <v>11</v>
      </c>
      <c r="D25" s="13" t="s">
        <v>47</v>
      </c>
      <c r="E25" s="8" t="s">
        <v>0</v>
      </c>
      <c r="F25" s="8" t="s">
        <v>15</v>
      </c>
      <c r="G25" s="8" t="s">
        <v>0</v>
      </c>
      <c r="H25" s="8" t="s">
        <v>29</v>
      </c>
      <c r="I25" s="8" t="s">
        <v>0</v>
      </c>
      <c r="J25" s="8" t="s">
        <v>19</v>
      </c>
    </row>
    <row r="26" spans="1:10" ht="15" x14ac:dyDescent="0.2">
      <c r="A26" s="5">
        <v>23</v>
      </c>
      <c r="B26" s="6">
        <f t="shared" si="0"/>
        <v>46377</v>
      </c>
      <c r="C26" s="5" t="s">
        <v>19</v>
      </c>
      <c r="D26" s="7" t="s">
        <v>46</v>
      </c>
      <c r="E26" s="5" t="s">
        <v>0</v>
      </c>
      <c r="F26" s="5" t="s">
        <v>19</v>
      </c>
      <c r="G26" s="5" t="s">
        <v>0</v>
      </c>
      <c r="H26" s="7" t="s">
        <v>99</v>
      </c>
      <c r="I26" s="7" t="s">
        <v>0</v>
      </c>
      <c r="J26" s="7" t="s">
        <v>13</v>
      </c>
    </row>
    <row r="27" spans="1:10" ht="15" x14ac:dyDescent="0.2">
      <c r="A27" s="8">
        <v>24</v>
      </c>
      <c r="B27" s="9">
        <f t="shared" si="0"/>
        <v>46384</v>
      </c>
      <c r="C27" s="8" t="s">
        <v>13</v>
      </c>
      <c r="D27" s="8" t="s">
        <v>17</v>
      </c>
      <c r="E27" s="8" t="s">
        <v>0</v>
      </c>
      <c r="F27" s="8" t="s">
        <v>17</v>
      </c>
      <c r="G27" s="8" t="s">
        <v>0</v>
      </c>
      <c r="H27" s="8" t="s">
        <v>105</v>
      </c>
      <c r="I27" s="8" t="s">
        <v>0</v>
      </c>
      <c r="J27" s="8" t="s">
        <v>19</v>
      </c>
    </row>
    <row r="28" spans="1:10" ht="15.75" x14ac:dyDescent="0.25">
      <c r="A28" s="5">
        <v>25</v>
      </c>
      <c r="B28" s="6">
        <f t="shared" si="0"/>
        <v>46391</v>
      </c>
      <c r="C28" s="5" t="s">
        <v>19</v>
      </c>
      <c r="D28" s="14" t="s">
        <v>13</v>
      </c>
      <c r="E28" s="5" t="s">
        <v>33</v>
      </c>
      <c r="F28" s="7" t="s">
        <v>13</v>
      </c>
      <c r="G28" s="5" t="s">
        <v>0</v>
      </c>
      <c r="H28" s="14" t="s">
        <v>22</v>
      </c>
      <c r="I28" s="47" t="s">
        <v>0</v>
      </c>
      <c r="J28" s="47" t="s">
        <v>17</v>
      </c>
    </row>
    <row r="29" spans="1:10" ht="15.75" x14ac:dyDescent="0.25">
      <c r="A29" s="8">
        <v>26</v>
      </c>
      <c r="B29" s="9">
        <f t="shared" si="0"/>
        <v>46398</v>
      </c>
      <c r="C29" s="8" t="s">
        <v>17</v>
      </c>
      <c r="D29" s="8" t="s">
        <v>48</v>
      </c>
      <c r="E29" s="8" t="s">
        <v>33</v>
      </c>
      <c r="F29" s="8" t="s">
        <v>13</v>
      </c>
      <c r="G29" s="8" t="s">
        <v>0</v>
      </c>
      <c r="H29" s="10" t="s">
        <v>21</v>
      </c>
      <c r="I29" s="4" t="s">
        <v>0</v>
      </c>
      <c r="J29" s="4" t="s">
        <v>48</v>
      </c>
    </row>
    <row r="30" spans="1:10" ht="15" x14ac:dyDescent="0.2">
      <c r="A30" s="5">
        <v>27</v>
      </c>
      <c r="B30" s="6">
        <f t="shared" si="0"/>
        <v>46405</v>
      </c>
      <c r="C30" s="7" t="s">
        <v>25</v>
      </c>
      <c r="D30" s="7" t="s">
        <v>48</v>
      </c>
      <c r="E30" s="5" t="s">
        <v>0</v>
      </c>
      <c r="F30" s="5" t="s">
        <v>25</v>
      </c>
      <c r="G30" s="5" t="s">
        <v>0</v>
      </c>
      <c r="H30" s="5" t="s">
        <v>104</v>
      </c>
      <c r="I30" s="11" t="s">
        <v>45</v>
      </c>
      <c r="J30" s="5" t="s">
        <v>0</v>
      </c>
    </row>
    <row r="31" spans="1:10" ht="15" x14ac:dyDescent="0.2">
      <c r="A31" s="8">
        <v>28</v>
      </c>
      <c r="B31" s="9">
        <f t="shared" si="0"/>
        <v>46412</v>
      </c>
      <c r="C31" s="8" t="s">
        <v>0</v>
      </c>
      <c r="D31" s="8" t="s">
        <v>109</v>
      </c>
      <c r="E31" s="8" t="s">
        <v>33</v>
      </c>
      <c r="F31" s="8" t="s">
        <v>16</v>
      </c>
      <c r="G31" s="8" t="s">
        <v>0</v>
      </c>
      <c r="H31" s="8" t="s">
        <v>0</v>
      </c>
      <c r="I31" s="8" t="s">
        <v>33</v>
      </c>
      <c r="J31" s="8" t="s">
        <v>14</v>
      </c>
    </row>
    <row r="32" spans="1:10" ht="15" x14ac:dyDescent="0.2">
      <c r="A32" s="7">
        <v>29</v>
      </c>
      <c r="B32" s="6">
        <f t="shared" si="0"/>
        <v>46419</v>
      </c>
      <c r="C32" s="7" t="s">
        <v>14</v>
      </c>
      <c r="D32" s="7" t="s">
        <v>14</v>
      </c>
      <c r="E32" s="7" t="s">
        <v>33</v>
      </c>
      <c r="F32" s="7" t="s">
        <v>25</v>
      </c>
      <c r="G32" s="5" t="s">
        <v>0</v>
      </c>
      <c r="H32" s="7" t="s">
        <v>10</v>
      </c>
      <c r="I32" s="5" t="s">
        <v>0</v>
      </c>
      <c r="J32" s="5" t="s">
        <v>0</v>
      </c>
    </row>
    <row r="33" spans="2:2" ht="15" x14ac:dyDescent="0.2">
      <c r="B33" s="34"/>
    </row>
    <row r="34" spans="2:2" ht="15" x14ac:dyDescent="0.2">
      <c r="B34" s="34"/>
    </row>
    <row r="35" spans="2:2" ht="15" x14ac:dyDescent="0.2">
      <c r="B35" s="34"/>
    </row>
    <row r="36" spans="2:2" ht="15" x14ac:dyDescent="0.2">
      <c r="B36" s="34"/>
    </row>
    <row r="37" spans="2:2" ht="15" x14ac:dyDescent="0.2">
      <c r="B37" s="34"/>
    </row>
    <row r="38" spans="2:2" ht="15" x14ac:dyDescent="0.2">
      <c r="B38" s="34"/>
    </row>
    <row r="39" spans="2:2" ht="15" x14ac:dyDescent="0.2">
      <c r="B39" s="34"/>
    </row>
    <row r="40" spans="2:2" ht="15" x14ac:dyDescent="0.2">
      <c r="B40" s="34"/>
    </row>
    <row r="41" spans="2:2" ht="15" x14ac:dyDescent="0.2">
      <c r="B41" s="34"/>
    </row>
    <row r="42" spans="2:2" ht="15" x14ac:dyDescent="0.2">
      <c r="B42" s="34"/>
    </row>
    <row r="43" spans="2:2" ht="15" x14ac:dyDescent="0.2">
      <c r="B43" s="34"/>
    </row>
    <row r="44" spans="2:2" ht="15" x14ac:dyDescent="0.2">
      <c r="B44" s="34"/>
    </row>
    <row r="45" spans="2:2" ht="15" x14ac:dyDescent="0.2">
      <c r="B45" s="34"/>
    </row>
    <row r="46" spans="2:2" ht="15" x14ac:dyDescent="0.2">
      <c r="B46" s="34"/>
    </row>
    <row r="47" spans="2:2" ht="15" x14ac:dyDescent="0.2">
      <c r="B47" s="34"/>
    </row>
    <row r="48" spans="2:2" ht="15" x14ac:dyDescent="0.2">
      <c r="B48" s="34"/>
    </row>
    <row r="49" spans="2:2" ht="15" x14ac:dyDescent="0.2">
      <c r="B49" s="34"/>
    </row>
    <row r="50" spans="2:2" ht="15" x14ac:dyDescent="0.2">
      <c r="B50" s="34"/>
    </row>
    <row r="51" spans="2:2" ht="15" x14ac:dyDescent="0.2">
      <c r="B51" s="34"/>
    </row>
    <row r="52" spans="2:2" ht="15" x14ac:dyDescent="0.2">
      <c r="B52" s="34"/>
    </row>
    <row r="53" spans="2:2" ht="15" x14ac:dyDescent="0.2">
      <c r="B53" s="34"/>
    </row>
    <row r="54" spans="2:2" ht="15" x14ac:dyDescent="0.2">
      <c r="B54" s="34"/>
    </row>
    <row r="55" spans="2:2" ht="15" x14ac:dyDescent="0.2">
      <c r="B55" s="34"/>
    </row>
    <row r="56" spans="2:2" ht="15" x14ac:dyDescent="0.2">
      <c r="B56" s="34"/>
    </row>
    <row r="57" spans="2:2" ht="15" x14ac:dyDescent="0.2">
      <c r="B57" s="34"/>
    </row>
    <row r="58" spans="2:2" ht="15" x14ac:dyDescent="0.2">
      <c r="B58" s="34"/>
    </row>
  </sheetData>
  <autoFilter ref="A3:G32" xr:uid="{35420160-40B3-484D-BE8A-A5851FBC8DEC}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15DA-03A8-41F7-A5F0-288C839B65F4}">
  <dimension ref="A1:I29"/>
  <sheetViews>
    <sheetView workbookViewId="0">
      <selection activeCell="F28" sqref="F28"/>
    </sheetView>
  </sheetViews>
  <sheetFormatPr defaultRowHeight="12.75" x14ac:dyDescent="0.2"/>
  <cols>
    <col min="1" max="1" width="8.85546875" bestFit="1" customWidth="1"/>
    <col min="2" max="2" width="15.140625" customWidth="1"/>
    <col min="3" max="3" width="20.42578125" customWidth="1"/>
    <col min="4" max="4" width="28.85546875" customWidth="1"/>
    <col min="5" max="5" width="19" bestFit="1" customWidth="1"/>
    <col min="6" max="6" width="30.42578125" style="1" customWidth="1"/>
    <col min="8" max="8" width="11.140625" style="28" bestFit="1" customWidth="1"/>
    <col min="9" max="9" width="29.42578125" style="32" bestFit="1" customWidth="1"/>
  </cols>
  <sheetData>
    <row r="1" spans="1:9" ht="15" x14ac:dyDescent="0.2">
      <c r="A1" s="2" t="s">
        <v>32</v>
      </c>
      <c r="B1" s="12">
        <v>45857</v>
      </c>
    </row>
    <row r="3" spans="1:9" ht="31.5" x14ac:dyDescent="0.25">
      <c r="A3" s="15" t="s">
        <v>49</v>
      </c>
      <c r="B3" s="16" t="s">
        <v>50</v>
      </c>
      <c r="C3" s="25" t="s">
        <v>53</v>
      </c>
      <c r="D3" s="25" t="s">
        <v>54</v>
      </c>
      <c r="E3" s="25" t="s">
        <v>55</v>
      </c>
      <c r="F3" s="15" t="s">
        <v>56</v>
      </c>
      <c r="G3" s="15" t="s">
        <v>88</v>
      </c>
      <c r="H3" s="17" t="s">
        <v>51</v>
      </c>
      <c r="I3" s="18" t="s">
        <v>52</v>
      </c>
    </row>
    <row r="4" spans="1:9" ht="15.75" x14ac:dyDescent="0.25">
      <c r="A4" s="19">
        <v>1</v>
      </c>
      <c r="B4" s="20">
        <f>B1+2</f>
        <v>45859</v>
      </c>
      <c r="C4" s="3" t="s">
        <v>57</v>
      </c>
      <c r="D4" s="25" t="s">
        <v>58</v>
      </c>
      <c r="E4" s="42" t="s">
        <v>94</v>
      </c>
      <c r="F4" s="15" t="s">
        <v>60</v>
      </c>
      <c r="G4" s="19" t="s">
        <v>82</v>
      </c>
      <c r="H4" s="22">
        <v>4</v>
      </c>
      <c r="I4" s="8" t="s">
        <v>82</v>
      </c>
    </row>
    <row r="5" spans="1:9" ht="15.75" x14ac:dyDescent="0.25">
      <c r="A5" s="19">
        <f>A4+1</f>
        <v>2</v>
      </c>
      <c r="B5" s="21">
        <f>B4+7</f>
        <v>45866</v>
      </c>
      <c r="C5" s="36" t="s">
        <v>57</v>
      </c>
      <c r="D5" s="37" t="s">
        <v>61</v>
      </c>
      <c r="E5" s="38" t="s">
        <v>94</v>
      </c>
      <c r="F5" s="39" t="s">
        <v>62</v>
      </c>
      <c r="G5" s="40" t="s">
        <v>82</v>
      </c>
      <c r="H5" s="45">
        <v>5</v>
      </c>
      <c r="I5" s="7" t="s">
        <v>82</v>
      </c>
    </row>
    <row r="6" spans="1:9" ht="15.75" x14ac:dyDescent="0.25">
      <c r="A6" s="19">
        <f t="shared" ref="A6:A28" si="0">A5+1</f>
        <v>3</v>
      </c>
      <c r="B6" s="20">
        <f t="shared" ref="B6:B28" si="1">B5+7</f>
        <v>45873</v>
      </c>
      <c r="C6" s="3" t="s">
        <v>57</v>
      </c>
      <c r="D6" s="25" t="s">
        <v>61</v>
      </c>
      <c r="E6" s="42" t="s">
        <v>94</v>
      </c>
      <c r="F6" s="15" t="s">
        <v>62</v>
      </c>
      <c r="G6" s="19" t="s">
        <v>82</v>
      </c>
      <c r="H6" s="22">
        <v>6</v>
      </c>
      <c r="I6" s="8" t="s">
        <v>82</v>
      </c>
    </row>
    <row r="7" spans="1:9" ht="15.75" x14ac:dyDescent="0.25">
      <c r="A7" s="19">
        <f t="shared" si="0"/>
        <v>4</v>
      </c>
      <c r="B7" s="21">
        <f t="shared" si="1"/>
        <v>45880</v>
      </c>
      <c r="C7" s="36" t="s">
        <v>59</v>
      </c>
      <c r="D7" s="37" t="s">
        <v>91</v>
      </c>
      <c r="E7" s="38" t="s">
        <v>94</v>
      </c>
      <c r="F7" s="39" t="s">
        <v>91</v>
      </c>
      <c r="G7" s="40" t="s">
        <v>82</v>
      </c>
      <c r="H7" s="45">
        <v>5</v>
      </c>
      <c r="I7" s="7" t="s">
        <v>82</v>
      </c>
    </row>
    <row r="8" spans="1:9" ht="15.75" x14ac:dyDescent="0.25">
      <c r="A8" s="19">
        <f t="shared" si="0"/>
        <v>5</v>
      </c>
      <c r="B8" s="20">
        <f t="shared" si="1"/>
        <v>45887</v>
      </c>
      <c r="C8" s="3" t="s">
        <v>57</v>
      </c>
      <c r="D8" s="25" t="s">
        <v>92</v>
      </c>
      <c r="E8" s="42" t="s">
        <v>94</v>
      </c>
      <c r="F8" s="15" t="s">
        <v>64</v>
      </c>
      <c r="G8" s="19" t="s">
        <v>82</v>
      </c>
      <c r="H8" s="22">
        <v>6</v>
      </c>
      <c r="I8" s="8" t="s">
        <v>82</v>
      </c>
    </row>
    <row r="9" spans="1:9" ht="15.75" x14ac:dyDescent="0.25">
      <c r="A9" s="19">
        <f t="shared" si="0"/>
        <v>6</v>
      </c>
      <c r="B9" s="21">
        <f t="shared" si="1"/>
        <v>45894</v>
      </c>
      <c r="C9" s="36" t="s">
        <v>57</v>
      </c>
      <c r="D9" s="37" t="s">
        <v>93</v>
      </c>
      <c r="E9" s="38" t="s">
        <v>94</v>
      </c>
      <c r="F9" s="37" t="s">
        <v>93</v>
      </c>
      <c r="G9" s="40" t="s">
        <v>82</v>
      </c>
      <c r="H9" s="45">
        <v>7</v>
      </c>
      <c r="I9" s="7" t="s">
        <v>82</v>
      </c>
    </row>
    <row r="10" spans="1:9" ht="15.75" x14ac:dyDescent="0.25">
      <c r="A10" s="19">
        <f>A9+1</f>
        <v>7</v>
      </c>
      <c r="B10" s="20">
        <f>B9+7</f>
        <v>45901</v>
      </c>
      <c r="C10" s="46" t="s">
        <v>95</v>
      </c>
      <c r="D10" s="44" t="s">
        <v>94</v>
      </c>
      <c r="E10" s="43" t="s">
        <v>96</v>
      </c>
      <c r="F10" s="44" t="s">
        <v>82</v>
      </c>
      <c r="G10" s="19" t="s">
        <v>82</v>
      </c>
      <c r="H10" s="22">
        <v>9</v>
      </c>
      <c r="I10" s="8" t="s">
        <v>82</v>
      </c>
    </row>
    <row r="11" spans="1:9" ht="15.75" x14ac:dyDescent="0.25">
      <c r="A11" s="19">
        <f t="shared" si="0"/>
        <v>8</v>
      </c>
      <c r="B11" s="21">
        <f t="shared" si="1"/>
        <v>45908</v>
      </c>
      <c r="C11" s="36" t="s">
        <v>59</v>
      </c>
      <c r="D11" s="37" t="s">
        <v>66</v>
      </c>
      <c r="E11" s="38" t="s">
        <v>94</v>
      </c>
      <c r="F11" s="39" t="s">
        <v>66</v>
      </c>
      <c r="G11" s="40" t="s">
        <v>82</v>
      </c>
      <c r="H11" s="45">
        <v>10</v>
      </c>
      <c r="I11" s="7" t="s">
        <v>82</v>
      </c>
    </row>
    <row r="12" spans="1:9" ht="15.75" x14ac:dyDescent="0.25">
      <c r="A12" s="19">
        <f t="shared" si="0"/>
        <v>9</v>
      </c>
      <c r="B12" s="20">
        <f t="shared" si="1"/>
        <v>45915</v>
      </c>
      <c r="C12" s="3" t="s">
        <v>59</v>
      </c>
      <c r="D12" s="25" t="s">
        <v>67</v>
      </c>
      <c r="E12" s="42" t="s">
        <v>94</v>
      </c>
      <c r="F12" s="15" t="s">
        <v>67</v>
      </c>
      <c r="G12" s="19" t="s">
        <v>82</v>
      </c>
      <c r="H12" s="22">
        <v>9</v>
      </c>
      <c r="I12" s="8" t="s">
        <v>82</v>
      </c>
    </row>
    <row r="13" spans="1:9" ht="15.75" x14ac:dyDescent="0.25">
      <c r="A13" s="19">
        <f>A12+1</f>
        <v>10</v>
      </c>
      <c r="B13" s="21">
        <f>B12+7</f>
        <v>45922</v>
      </c>
      <c r="C13" s="36" t="s">
        <v>59</v>
      </c>
      <c r="D13" s="37" t="s">
        <v>68</v>
      </c>
      <c r="E13" s="38" t="s">
        <v>94</v>
      </c>
      <c r="F13" s="39" t="s">
        <v>68</v>
      </c>
      <c r="G13" s="40" t="s">
        <v>82</v>
      </c>
      <c r="H13" s="45">
        <v>11</v>
      </c>
      <c r="I13" s="7" t="s">
        <v>82</v>
      </c>
    </row>
    <row r="14" spans="1:9" ht="15.75" x14ac:dyDescent="0.25">
      <c r="A14" s="19">
        <f t="shared" si="0"/>
        <v>11</v>
      </c>
      <c r="B14" s="20">
        <f t="shared" si="1"/>
        <v>45929</v>
      </c>
      <c r="C14" s="24" t="s">
        <v>69</v>
      </c>
      <c r="D14" s="25" t="s">
        <v>70</v>
      </c>
      <c r="E14" s="42" t="s">
        <v>94</v>
      </c>
      <c r="F14" s="15" t="s">
        <v>71</v>
      </c>
      <c r="G14" s="19" t="s">
        <v>82</v>
      </c>
      <c r="H14" s="22">
        <v>14</v>
      </c>
      <c r="I14" s="8" t="s">
        <v>82</v>
      </c>
    </row>
    <row r="15" spans="1:9" ht="31.5" x14ac:dyDescent="0.25">
      <c r="A15" s="19">
        <f t="shared" si="0"/>
        <v>12</v>
      </c>
      <c r="B15" s="21">
        <f t="shared" si="1"/>
        <v>45936</v>
      </c>
      <c r="C15" s="36" t="s">
        <v>59</v>
      </c>
      <c r="D15" s="37" t="s">
        <v>72</v>
      </c>
      <c r="E15" s="38" t="s">
        <v>94</v>
      </c>
      <c r="F15" s="39" t="s">
        <v>73</v>
      </c>
      <c r="G15" s="40" t="s">
        <v>82</v>
      </c>
      <c r="H15" s="45">
        <v>10</v>
      </c>
      <c r="I15" s="7" t="s">
        <v>82</v>
      </c>
    </row>
    <row r="16" spans="1:9" ht="15.75" x14ac:dyDescent="0.25">
      <c r="A16" s="19">
        <f t="shared" si="0"/>
        <v>13</v>
      </c>
      <c r="B16" s="20">
        <f t="shared" si="1"/>
        <v>45943</v>
      </c>
      <c r="C16" s="3" t="s">
        <v>59</v>
      </c>
      <c r="D16" s="25" t="s">
        <v>74</v>
      </c>
      <c r="E16" s="42" t="s">
        <v>94</v>
      </c>
      <c r="F16" s="15" t="s">
        <v>74</v>
      </c>
      <c r="G16" s="19" t="s">
        <v>82</v>
      </c>
      <c r="H16" s="22">
        <v>16</v>
      </c>
      <c r="I16" s="8" t="s">
        <v>82</v>
      </c>
    </row>
    <row r="17" spans="1:9" ht="31.5" x14ac:dyDescent="0.25">
      <c r="A17" s="19">
        <f>A16+1</f>
        <v>14</v>
      </c>
      <c r="B17" s="21">
        <f t="shared" si="1"/>
        <v>45950</v>
      </c>
      <c r="C17" s="36" t="s">
        <v>59</v>
      </c>
      <c r="D17" s="37" t="s">
        <v>74</v>
      </c>
      <c r="E17" s="38" t="s">
        <v>94</v>
      </c>
      <c r="F17" s="39" t="s">
        <v>75</v>
      </c>
      <c r="G17" s="40" t="s">
        <v>82</v>
      </c>
      <c r="H17" s="45">
        <v>15</v>
      </c>
      <c r="I17" s="7" t="s">
        <v>82</v>
      </c>
    </row>
    <row r="18" spans="1:9" ht="23.25" customHeight="1" x14ac:dyDescent="0.25">
      <c r="A18" s="19">
        <f t="shared" si="0"/>
        <v>15</v>
      </c>
      <c r="B18" s="20">
        <f t="shared" si="1"/>
        <v>45957</v>
      </c>
      <c r="C18" s="3" t="s">
        <v>63</v>
      </c>
      <c r="D18" s="25" t="s">
        <v>76</v>
      </c>
      <c r="E18" s="42" t="s">
        <v>94</v>
      </c>
      <c r="F18" s="15" t="s">
        <v>74</v>
      </c>
      <c r="G18" s="19" t="s">
        <v>82</v>
      </c>
      <c r="H18" s="22">
        <v>16</v>
      </c>
      <c r="I18" s="8" t="s">
        <v>82</v>
      </c>
    </row>
    <row r="19" spans="1:9" ht="15.75" x14ac:dyDescent="0.25">
      <c r="A19" s="19">
        <f t="shared" si="0"/>
        <v>16</v>
      </c>
      <c r="B19" s="21">
        <f t="shared" si="1"/>
        <v>45964</v>
      </c>
      <c r="C19" s="36" t="s">
        <v>59</v>
      </c>
      <c r="D19" s="37" t="s">
        <v>77</v>
      </c>
      <c r="E19" s="38" t="s">
        <v>94</v>
      </c>
      <c r="F19" s="39" t="s">
        <v>77</v>
      </c>
      <c r="G19" s="40" t="s">
        <v>82</v>
      </c>
      <c r="H19" s="45">
        <v>14</v>
      </c>
      <c r="I19" s="7" t="s">
        <v>82</v>
      </c>
    </row>
    <row r="20" spans="1:9" ht="15.75" x14ac:dyDescent="0.25">
      <c r="A20" s="19">
        <f t="shared" si="0"/>
        <v>17</v>
      </c>
      <c r="B20" s="20">
        <f t="shared" si="1"/>
        <v>45971</v>
      </c>
      <c r="C20" s="3" t="s">
        <v>65</v>
      </c>
      <c r="D20" s="25" t="s">
        <v>77</v>
      </c>
      <c r="E20" s="42" t="s">
        <v>94</v>
      </c>
      <c r="F20" s="15" t="s">
        <v>77</v>
      </c>
      <c r="G20" s="19" t="s">
        <v>82</v>
      </c>
      <c r="H20" s="22">
        <v>16</v>
      </c>
      <c r="I20" s="35" t="s">
        <v>89</v>
      </c>
    </row>
    <row r="21" spans="1:9" ht="15.75" x14ac:dyDescent="0.25">
      <c r="A21" s="19">
        <f t="shared" si="0"/>
        <v>18</v>
      </c>
      <c r="B21" s="21">
        <f t="shared" si="1"/>
        <v>45978</v>
      </c>
      <c r="C21" s="36" t="s">
        <v>65</v>
      </c>
      <c r="D21" s="37" t="s">
        <v>78</v>
      </c>
      <c r="E21" s="38" t="s">
        <v>94</v>
      </c>
      <c r="F21" s="39" t="s">
        <v>77</v>
      </c>
      <c r="G21" s="40" t="s">
        <v>82</v>
      </c>
      <c r="H21" s="45">
        <v>14</v>
      </c>
      <c r="I21" s="7" t="s">
        <v>82</v>
      </c>
    </row>
    <row r="22" spans="1:9" ht="26.25" customHeight="1" x14ac:dyDescent="0.25">
      <c r="A22" s="19">
        <f t="shared" si="0"/>
        <v>19</v>
      </c>
      <c r="B22" s="20">
        <f t="shared" si="1"/>
        <v>45985</v>
      </c>
      <c r="C22" s="3" t="s">
        <v>59</v>
      </c>
      <c r="D22" s="25" t="s">
        <v>77</v>
      </c>
      <c r="E22" s="42" t="s">
        <v>94</v>
      </c>
      <c r="F22" s="15" t="s">
        <v>79</v>
      </c>
      <c r="G22" s="19" t="s">
        <v>82</v>
      </c>
      <c r="H22" s="22">
        <v>18</v>
      </c>
      <c r="I22" s="8" t="s">
        <v>82</v>
      </c>
    </row>
    <row r="23" spans="1:9" ht="31.5" x14ac:dyDescent="0.25">
      <c r="A23" s="19">
        <f t="shared" si="0"/>
        <v>20</v>
      </c>
      <c r="B23" s="21">
        <f t="shared" si="1"/>
        <v>45992</v>
      </c>
      <c r="C23" s="36" t="s">
        <v>63</v>
      </c>
      <c r="D23" s="37" t="s">
        <v>78</v>
      </c>
      <c r="E23" s="38" t="s">
        <v>94</v>
      </c>
      <c r="F23" s="39" t="s">
        <v>90</v>
      </c>
      <c r="G23" s="40" t="s">
        <v>82</v>
      </c>
      <c r="H23" s="45">
        <v>15</v>
      </c>
      <c r="I23" s="7" t="s">
        <v>82</v>
      </c>
    </row>
    <row r="24" spans="1:9" ht="31.5" x14ac:dyDescent="0.25">
      <c r="A24" s="19">
        <f t="shared" si="0"/>
        <v>21</v>
      </c>
      <c r="B24" s="20">
        <f t="shared" si="1"/>
        <v>45999</v>
      </c>
      <c r="C24" s="3" t="s">
        <v>63</v>
      </c>
      <c r="D24" s="25" t="s">
        <v>80</v>
      </c>
      <c r="E24" s="42" t="s">
        <v>94</v>
      </c>
      <c r="F24" s="15" t="s">
        <v>81</v>
      </c>
      <c r="G24" s="19" t="s">
        <v>82</v>
      </c>
      <c r="H24" s="22">
        <v>17</v>
      </c>
      <c r="I24" s="8" t="s">
        <v>82</v>
      </c>
    </row>
    <row r="25" spans="1:9" ht="15.75" x14ac:dyDescent="0.25">
      <c r="A25" s="19">
        <f t="shared" si="0"/>
        <v>22</v>
      </c>
      <c r="B25" s="21">
        <f t="shared" si="1"/>
        <v>46006</v>
      </c>
      <c r="C25" s="36" t="s">
        <v>82</v>
      </c>
      <c r="D25" s="37" t="s">
        <v>83</v>
      </c>
      <c r="E25" s="38" t="s">
        <v>94</v>
      </c>
      <c r="F25" s="39" t="s">
        <v>97</v>
      </c>
      <c r="G25" s="40" t="s">
        <v>82</v>
      </c>
      <c r="H25" s="45" t="s">
        <v>101</v>
      </c>
      <c r="I25" s="7" t="s">
        <v>82</v>
      </c>
    </row>
    <row r="26" spans="1:9" ht="15.75" x14ac:dyDescent="0.25">
      <c r="A26" s="19">
        <f t="shared" si="0"/>
        <v>23</v>
      </c>
      <c r="B26" s="20">
        <f t="shared" si="1"/>
        <v>46013</v>
      </c>
      <c r="C26" s="3" t="s">
        <v>63</v>
      </c>
      <c r="D26" s="25" t="s">
        <v>97</v>
      </c>
      <c r="E26" s="42" t="s">
        <v>94</v>
      </c>
      <c r="F26" s="15" t="s">
        <v>98</v>
      </c>
      <c r="G26" s="19" t="s">
        <v>82</v>
      </c>
      <c r="H26" s="8" t="s">
        <v>22</v>
      </c>
      <c r="I26" s="8" t="s">
        <v>82</v>
      </c>
    </row>
    <row r="27" spans="1:9" ht="15.75" x14ac:dyDescent="0.25">
      <c r="A27" s="19">
        <f t="shared" si="0"/>
        <v>24</v>
      </c>
      <c r="B27" s="21">
        <f t="shared" si="1"/>
        <v>46020</v>
      </c>
      <c r="C27" s="36" t="s">
        <v>63</v>
      </c>
      <c r="D27" s="37" t="s">
        <v>84</v>
      </c>
      <c r="E27" s="38" t="s">
        <v>94</v>
      </c>
      <c r="F27" s="39" t="s">
        <v>85</v>
      </c>
      <c r="G27" s="40" t="s">
        <v>82</v>
      </c>
      <c r="H27" s="7" t="s">
        <v>24</v>
      </c>
      <c r="I27" s="7" t="s">
        <v>82</v>
      </c>
    </row>
    <row r="28" spans="1:9" ht="15.75" x14ac:dyDescent="0.25">
      <c r="A28" s="19">
        <f t="shared" si="0"/>
        <v>25</v>
      </c>
      <c r="B28" s="20">
        <f t="shared" si="1"/>
        <v>46027</v>
      </c>
      <c r="C28" s="3" t="s">
        <v>87</v>
      </c>
      <c r="D28" s="25" t="s">
        <v>86</v>
      </c>
      <c r="E28" s="42" t="s">
        <v>0</v>
      </c>
      <c r="F28" s="15" t="s">
        <v>102</v>
      </c>
      <c r="G28" s="19" t="s">
        <v>82</v>
      </c>
      <c r="H28" s="41" t="s">
        <v>0</v>
      </c>
      <c r="I28" s="35" t="s">
        <v>100</v>
      </c>
    </row>
    <row r="29" spans="1:9" ht="15" x14ac:dyDescent="0.2">
      <c r="C29" s="24"/>
      <c r="D29" s="24"/>
      <c r="E29" s="24"/>
      <c r="F29" s="23"/>
      <c r="I29" s="3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Winter Marathon</vt:lpstr>
      <vt:lpstr>ATP</vt:lpstr>
    </vt:vector>
  </TitlesOfParts>
  <Company>HCHD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MintnC</dc:creator>
  <cp:lastModifiedBy>Cindy Menjivar</cp:lastModifiedBy>
  <cp:lastPrinted>2008-02-28T23:50:29Z</cp:lastPrinted>
  <dcterms:created xsi:type="dcterms:W3CDTF">2002-05-01T20:56:35Z</dcterms:created>
  <dcterms:modified xsi:type="dcterms:W3CDTF">2026-10-26T19:11:59Z</dcterms:modified>
</cp:coreProperties>
</file>