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cd48878396f2481/Documents/"/>
    </mc:Choice>
  </mc:AlternateContent>
  <xr:revisionPtr revIDLastSave="2" documentId="8_{6AF848E5-8A40-4CC4-A530-BDDA82651F17}" xr6:coauthVersionLast="47" xr6:coauthVersionMax="47" xr10:uidLastSave="{1ED0A521-4A0C-4BA5-B805-B6873435CFA3}"/>
  <bookViews>
    <workbookView xWindow="-120" yWindow="-120" windowWidth="24240" windowHeight="13020" tabRatio="837" xr2:uid="{00000000-000D-0000-FFFF-FFFF00000000}"/>
  </bookViews>
  <sheets>
    <sheet name="24 Weeks Half" sheetId="5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56" l="1"/>
  <c r="B11" i="56" s="1"/>
  <c r="B15" i="56" s="1"/>
  <c r="B19" i="56" s="1"/>
  <c r="B23" i="56" s="1"/>
  <c r="B27" i="56" s="1"/>
  <c r="B31" i="56" s="1"/>
  <c r="B35" i="56" s="1"/>
  <c r="B39" i="56" s="1"/>
  <c r="B43" i="56" s="1"/>
  <c r="B47" i="56" s="1"/>
  <c r="B51" i="56" s="1"/>
  <c r="B55" i="56" s="1"/>
  <c r="B59" i="56" s="1"/>
  <c r="B63" i="56" s="1"/>
  <c r="B67" i="56" s="1"/>
  <c r="B71" i="56" s="1"/>
  <c r="B75" i="56" s="1"/>
  <c r="B79" i="56" s="1"/>
  <c r="B83" i="56" s="1"/>
  <c r="B87" i="56" s="1"/>
  <c r="B91" i="56" s="1"/>
  <c r="B95" i="56" s="1"/>
  <c r="B99" i="56" s="1"/>
  <c r="B6" i="56"/>
  <c r="B10" i="56" s="1"/>
  <c r="B14" i="56" s="1"/>
  <c r="B18" i="56" s="1"/>
  <c r="B22" i="56" s="1"/>
  <c r="B26" i="56" s="1"/>
  <c r="B30" i="56" s="1"/>
  <c r="B34" i="56" s="1"/>
  <c r="B38" i="56" s="1"/>
  <c r="B42" i="56" s="1"/>
  <c r="B46" i="56" s="1"/>
  <c r="B50" i="56" s="1"/>
  <c r="B54" i="56" s="1"/>
  <c r="B58" i="56" s="1"/>
  <c r="B62" i="56" s="1"/>
  <c r="B66" i="56" s="1"/>
  <c r="B70" i="56" s="1"/>
  <c r="B74" i="56" s="1"/>
  <c r="B78" i="56" s="1"/>
  <c r="B82" i="56" s="1"/>
  <c r="B86" i="56" s="1"/>
  <c r="B90" i="56" s="1"/>
  <c r="B94" i="56" s="1"/>
  <c r="B98" i="56" s="1"/>
  <c r="B5" i="56"/>
  <c r="B9" i="56" s="1"/>
  <c r="B13" i="56" s="1"/>
  <c r="B17" i="56" s="1"/>
  <c r="B21" i="56" s="1"/>
  <c r="B25" i="56" s="1"/>
  <c r="B29" i="56" s="1"/>
  <c r="B33" i="56" s="1"/>
  <c r="B37" i="56" s="1"/>
  <c r="B41" i="56" s="1"/>
  <c r="B45" i="56" s="1"/>
  <c r="B49" i="56" s="1"/>
  <c r="B53" i="56" s="1"/>
  <c r="B57" i="56" s="1"/>
  <c r="B61" i="56" s="1"/>
  <c r="B65" i="56" s="1"/>
  <c r="B69" i="56" s="1"/>
  <c r="B73" i="56" s="1"/>
  <c r="B77" i="56" s="1"/>
  <c r="B81" i="56" s="1"/>
  <c r="B85" i="56" s="1"/>
  <c r="B89" i="56" s="1"/>
  <c r="B93" i="56" s="1"/>
  <c r="B97" i="56" s="1"/>
  <c r="B4" i="56"/>
  <c r="B8" i="56" s="1"/>
  <c r="B12" i="56" s="1"/>
  <c r="B16" i="56" s="1"/>
  <c r="B20" i="56" s="1"/>
  <c r="B24" i="56" s="1"/>
  <c r="B28" i="56" s="1"/>
  <c r="B32" i="56" s="1"/>
  <c r="B36" i="56" s="1"/>
  <c r="B40" i="56" s="1"/>
  <c r="B44" i="56" s="1"/>
  <c r="B48" i="56" s="1"/>
  <c r="B52" i="56" s="1"/>
  <c r="B56" i="56" s="1"/>
  <c r="B60" i="56" s="1"/>
  <c r="B64" i="56" s="1"/>
  <c r="B68" i="56" s="1"/>
  <c r="B72" i="56" s="1"/>
  <c r="B76" i="56" s="1"/>
  <c r="B80" i="56" s="1"/>
  <c r="B84" i="56" s="1"/>
  <c r="B88" i="56" s="1"/>
  <c r="B92" i="56" s="1"/>
  <c r="B96" i="56" s="1"/>
  <c r="D19" i="56"/>
  <c r="D18" i="56"/>
  <c r="D26" i="56" s="1"/>
  <c r="D34" i="56" s="1"/>
  <c r="D42" i="56" s="1"/>
  <c r="D50" i="56" s="1"/>
  <c r="D17" i="56"/>
  <c r="D16" i="56"/>
  <c r="D24" i="56" s="1"/>
  <c r="D15" i="56"/>
  <c r="M15" i="56" s="1"/>
  <c r="D14" i="56"/>
  <c r="D22" i="56" s="1"/>
  <c r="D30" i="56" s="1"/>
  <c r="D38" i="56" s="1"/>
  <c r="D46" i="56" s="1"/>
  <c r="D54" i="56" s="1"/>
  <c r="D13" i="56"/>
  <c r="M13" i="56" s="1"/>
  <c r="D12" i="56"/>
  <c r="D20" i="56" s="1"/>
  <c r="M11" i="56"/>
  <c r="M10" i="56"/>
  <c r="M9" i="56"/>
  <c r="M8" i="56"/>
  <c r="M7" i="56"/>
  <c r="M6" i="56"/>
  <c r="M5" i="56"/>
  <c r="M4" i="56"/>
  <c r="M12" i="56" l="1"/>
  <c r="M14" i="56"/>
  <c r="M30" i="56"/>
  <c r="M16" i="56"/>
  <c r="D28" i="56"/>
  <c r="D25" i="56"/>
  <c r="M26" i="56"/>
  <c r="M42" i="56"/>
  <c r="D58" i="56"/>
  <c r="M46" i="56"/>
  <c r="D21" i="56"/>
  <c r="M22" i="56"/>
  <c r="M38" i="56"/>
  <c r="D62" i="56"/>
  <c r="M50" i="56"/>
  <c r="M20" i="56"/>
  <c r="D32" i="56"/>
  <c r="M18" i="56"/>
  <c r="M34" i="56"/>
  <c r="D23" i="56"/>
  <c r="D27" i="56"/>
  <c r="M19" i="56" l="1"/>
  <c r="D31" i="56"/>
  <c r="M17" i="56"/>
  <c r="D29" i="56"/>
  <c r="D70" i="56"/>
  <c r="M58" i="56"/>
  <c r="M21" i="56"/>
  <c r="D33" i="56"/>
  <c r="M23" i="56"/>
  <c r="D35" i="56"/>
  <c r="M28" i="56"/>
  <c r="D40" i="56"/>
  <c r="D66" i="56"/>
  <c r="M54" i="56"/>
  <c r="M24" i="56"/>
  <c r="D36" i="56"/>
  <c r="M32" i="56" l="1"/>
  <c r="D44" i="56"/>
  <c r="M36" i="56"/>
  <c r="D48" i="56"/>
  <c r="M29" i="56"/>
  <c r="D41" i="56"/>
  <c r="M25" i="56"/>
  <c r="D37" i="56"/>
  <c r="M31" i="56"/>
  <c r="D43" i="56"/>
  <c r="M27" i="56"/>
  <c r="D39" i="56"/>
  <c r="D74" i="56"/>
  <c r="M62" i="56"/>
  <c r="D78" i="56"/>
  <c r="M66" i="56"/>
  <c r="M35" i="56" l="1"/>
  <c r="D47" i="56"/>
  <c r="D86" i="56"/>
  <c r="M74" i="56"/>
  <c r="M33" i="56"/>
  <c r="D45" i="56"/>
  <c r="M44" i="56"/>
  <c r="D56" i="56"/>
  <c r="M39" i="56"/>
  <c r="D51" i="56"/>
  <c r="M37" i="56"/>
  <c r="D49" i="56"/>
  <c r="M40" i="56"/>
  <c r="D52" i="56"/>
  <c r="D82" i="56"/>
  <c r="M70" i="56"/>
  <c r="D90" i="56" l="1"/>
  <c r="M78" i="56"/>
  <c r="D94" i="56"/>
  <c r="M90" i="56" s="1"/>
  <c r="M82" i="56"/>
  <c r="D57" i="56"/>
  <c r="M45" i="56"/>
  <c r="M52" i="56"/>
  <c r="D64" i="56"/>
  <c r="M48" i="56"/>
  <c r="D60" i="56"/>
  <c r="M47" i="56"/>
  <c r="D59" i="56"/>
  <c r="M41" i="56"/>
  <c r="D53" i="56"/>
  <c r="M43" i="56"/>
  <c r="D55" i="56"/>
  <c r="M51" i="56" l="1"/>
  <c r="D63" i="56"/>
  <c r="M55" i="56"/>
  <c r="D67" i="56"/>
  <c r="M60" i="56"/>
  <c r="D72" i="56"/>
  <c r="D61" i="56"/>
  <c r="M49" i="56"/>
  <c r="M56" i="56"/>
  <c r="D68" i="56"/>
  <c r="D65" i="56"/>
  <c r="M53" i="56"/>
  <c r="D98" i="56"/>
  <c r="M94" i="56" s="1"/>
  <c r="M86" i="56"/>
  <c r="M61" i="56" l="1"/>
  <c r="D73" i="56"/>
  <c r="M57" i="56"/>
  <c r="D69" i="56"/>
  <c r="M63" i="56"/>
  <c r="D75" i="56"/>
  <c r="M64" i="56"/>
  <c r="D76" i="56"/>
  <c r="M68" i="56"/>
  <c r="D80" i="56"/>
  <c r="M59" i="56"/>
  <c r="D71" i="56"/>
  <c r="M67" i="56" l="1"/>
  <c r="D79" i="56"/>
  <c r="M72" i="56"/>
  <c r="D84" i="56"/>
  <c r="D77" i="56"/>
  <c r="M65" i="56"/>
  <c r="M76" i="56"/>
  <c r="D88" i="56"/>
  <c r="M71" i="56"/>
  <c r="D83" i="56"/>
  <c r="M69" i="56"/>
  <c r="D81" i="56"/>
  <c r="M77" i="56" l="1"/>
  <c r="D89" i="56"/>
  <c r="M84" i="56"/>
  <c r="D96" i="56"/>
  <c r="M92" i="56" s="1"/>
  <c r="M80" i="56"/>
  <c r="D92" i="56"/>
  <c r="M88" i="56" s="1"/>
  <c r="M79" i="56"/>
  <c r="D91" i="56"/>
  <c r="M75" i="56"/>
  <c r="D87" i="56"/>
  <c r="M73" i="56"/>
  <c r="D85" i="56"/>
  <c r="M81" i="56" l="1"/>
  <c r="D93" i="56"/>
  <c r="M89" i="56" s="1"/>
  <c r="M87" i="56"/>
  <c r="D99" i="56"/>
  <c r="M95" i="56" s="1"/>
  <c r="M83" i="56"/>
  <c r="D95" i="56"/>
  <c r="M91" i="56" s="1"/>
  <c r="D97" i="56"/>
  <c r="M93" i="56" s="1"/>
  <c r="M85" i="56"/>
</calcChain>
</file>

<file path=xl/sharedStrings.xml><?xml version="1.0" encoding="utf-8"?>
<sst xmlns="http://schemas.openxmlformats.org/spreadsheetml/2006/main" count="671" uniqueCount="75">
  <si>
    <t>Color ID</t>
  </si>
  <si>
    <t xml:space="preserve"> TIME TRIAL</t>
  </si>
  <si>
    <t>3 MILES</t>
  </si>
  <si>
    <t>4 MILES</t>
  </si>
  <si>
    <t>60/hill</t>
  </si>
  <si>
    <t>50/tempo</t>
  </si>
  <si>
    <t>55/hill</t>
  </si>
  <si>
    <t>50/hill</t>
  </si>
  <si>
    <t>40/tempo</t>
  </si>
  <si>
    <t>45/hill</t>
  </si>
  <si>
    <t>35/tempo</t>
  </si>
  <si>
    <t>5 MILES</t>
  </si>
  <si>
    <t>55/tempo</t>
  </si>
  <si>
    <t>45/tempo</t>
  </si>
  <si>
    <t>6 MILES</t>
  </si>
  <si>
    <t>40/hill</t>
  </si>
  <si>
    <t>30/tempo</t>
  </si>
  <si>
    <t>10 MILES</t>
  </si>
  <si>
    <t>9 MILES</t>
  </si>
  <si>
    <t>8 MILES</t>
  </si>
  <si>
    <t>35/hill</t>
  </si>
  <si>
    <t>30/hill</t>
  </si>
  <si>
    <t>7 MILES</t>
  </si>
  <si>
    <t>12 MILES</t>
  </si>
  <si>
    <t>25/tempo</t>
  </si>
  <si>
    <t xml:space="preserve"> 5x3min/3min </t>
  </si>
  <si>
    <t xml:space="preserve"> 3x1200/4min </t>
  </si>
  <si>
    <t xml:space="preserve"> 10x30/30 </t>
  </si>
  <si>
    <t xml:space="preserve"> 8x30/30 </t>
  </si>
  <si>
    <t xml:space="preserve"> 14x30/30 </t>
  </si>
  <si>
    <t xml:space="preserve"> 12x30/30 </t>
  </si>
  <si>
    <t xml:space="preserve"> 18x30/30 </t>
  </si>
  <si>
    <t xml:space="preserve"> 16x30/30 </t>
  </si>
  <si>
    <t xml:space="preserve"> 20x30/30 </t>
  </si>
  <si>
    <t xml:space="preserve"> 8x60/60 </t>
  </si>
  <si>
    <t xml:space="preserve"> 7x60/60 </t>
  </si>
  <si>
    <t xml:space="preserve">9x60/60 </t>
  </si>
  <si>
    <t>db_pref</t>
  </si>
  <si>
    <t>usa</t>
  </si>
  <si>
    <t>program_id</t>
  </si>
  <si>
    <t xml:space="preserve">10x60/60 </t>
  </si>
  <si>
    <t xml:space="preserve">8x60/60 </t>
  </si>
  <si>
    <t xml:space="preserve">12x60/60 </t>
  </si>
  <si>
    <t xml:space="preserve">11x60/60 </t>
  </si>
  <si>
    <t>20/tempo</t>
  </si>
  <si>
    <t>11 MILES</t>
  </si>
  <si>
    <t>Half-Marathon</t>
  </si>
  <si>
    <t>2 MILES</t>
  </si>
  <si>
    <t>RED</t>
  </si>
  <si>
    <t>Start Time</t>
  </si>
  <si>
    <t>Date</t>
  </si>
  <si>
    <t>Start Date:</t>
  </si>
  <si>
    <t>BLUE</t>
  </si>
  <si>
    <t>OFF</t>
  </si>
  <si>
    <t>GREEN</t>
  </si>
  <si>
    <t>YELLOW</t>
  </si>
  <si>
    <t>Week</t>
  </si>
  <si>
    <t>Color Group</t>
  </si>
  <si>
    <t>Sat</t>
  </si>
  <si>
    <t>Sun</t>
  </si>
  <si>
    <t>Mon</t>
  </si>
  <si>
    <t>Tue</t>
  </si>
  <si>
    <t>Wed</t>
  </si>
  <si>
    <t>Thu</t>
  </si>
  <si>
    <t>Fri</t>
  </si>
  <si>
    <t>6.2 MILES</t>
  </si>
  <si>
    <t xml:space="preserve"> </t>
  </si>
  <si>
    <t xml:space="preserve"> 4x1200/4min </t>
  </si>
  <si>
    <t xml:space="preserve"> 10x400/2min </t>
  </si>
  <si>
    <t xml:space="preserve"> 8x400/2min </t>
  </si>
  <si>
    <t xml:space="preserve"> 6x400/2min </t>
  </si>
  <si>
    <t xml:space="preserve"> 6x400/2min</t>
  </si>
  <si>
    <t>9AM</t>
  </si>
  <si>
    <t>8AM</t>
  </si>
  <si>
    <t>TBA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</si>
</sst>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99"/>
  <sheetViews>
    <sheetView tabSelected="1" workbookViewId="0">
      <selection activeCell="B2" sqref="B2"/>
    </sheetView>
  </sheetViews>
  <sheetFormatPr defaultRowHeight="12.75" x14ac:dyDescent="0.2"/>
  <cols>
    <col min="1" max="1" width="9.140625" style="2"/>
    <col min="2" max="2" width="9.140625" style="2" bestFit="1" customWidth="1"/>
    <col min="3" max="3" width="10.85546875" style="2" bestFit="1" customWidth="1"/>
    <col min="4" max="4" width="9.140625" style="2"/>
    <col min="5" max="5" width="12.42578125" style="2" bestFit="1" customWidth="1"/>
    <col min="6" max="7" width="9.140625" style="2"/>
    <col min="8" max="8" width="12.7109375" style="2" bestFit="1" customWidth="1"/>
    <col min="9" max="12" width="9.140625" style="2"/>
    <col min="13" max="22" width="0" hidden="1" customWidth="1"/>
  </cols>
  <sheetData>
    <row r="1" spans="1:14" x14ac:dyDescent="0.2">
      <c r="A1" s="2" t="s">
        <v>51</v>
      </c>
      <c r="B1" s="3">
        <v>46130</v>
      </c>
    </row>
    <row r="2" spans="1:14" x14ac:dyDescent="0.2">
      <c r="M2" t="s">
        <v>37</v>
      </c>
      <c r="N2" t="s">
        <v>39</v>
      </c>
    </row>
    <row r="3" spans="1:14" x14ac:dyDescent="0.2">
      <c r="A3" s="2" t="s">
        <v>56</v>
      </c>
      <c r="B3" s="2" t="s">
        <v>50</v>
      </c>
      <c r="C3" s="2" t="s">
        <v>57</v>
      </c>
      <c r="D3" s="2" t="s">
        <v>0</v>
      </c>
      <c r="E3" s="2" t="s">
        <v>58</v>
      </c>
      <c r="F3" s="2" t="s">
        <v>59</v>
      </c>
      <c r="G3" s="2" t="s">
        <v>60</v>
      </c>
      <c r="H3" s="2" t="s">
        <v>61</v>
      </c>
      <c r="I3" s="2" t="s">
        <v>62</v>
      </c>
      <c r="J3" s="2" t="s">
        <v>63</v>
      </c>
      <c r="K3" s="2" t="s">
        <v>64</v>
      </c>
      <c r="L3" s="2" t="s">
        <v>49</v>
      </c>
      <c r="M3" t="s">
        <v>38</v>
      </c>
      <c r="N3">
        <v>1</v>
      </c>
    </row>
    <row r="4" spans="1:14" x14ac:dyDescent="0.2">
      <c r="A4" s="4">
        <v>1</v>
      </c>
      <c r="B4" s="5">
        <f>+B1</f>
        <v>46130</v>
      </c>
      <c r="C4" s="4" t="s">
        <v>52</v>
      </c>
      <c r="D4" s="4">
        <v>1</v>
      </c>
      <c r="E4" s="4" t="s">
        <v>1</v>
      </c>
      <c r="F4" s="4" t="s">
        <v>53</v>
      </c>
      <c r="G4" s="4">
        <v>25</v>
      </c>
      <c r="H4" s="4">
        <v>40</v>
      </c>
      <c r="I4" s="4" t="s">
        <v>53</v>
      </c>
      <c r="J4" s="4">
        <v>35</v>
      </c>
      <c r="K4" s="4" t="s">
        <v>53</v>
      </c>
      <c r="L4" s="4" t="s">
        <v>72</v>
      </c>
      <c r="M4" t="str">
        <f>CONCATENATE("insert into ",$M$3,"sched_detail values(",$N$3,",",A4,",",D4,",'",E4,"','",F4,"','",G4,"','",H4,"','",I4,"','",J4,"','",K4,"','",L4,"','');")</f>
        <v>insert into usasched_detail values(1,1,1,' TIME TRIAL','OFF','25','40','OFF','35','OFF','9AM','');</v>
      </c>
    </row>
    <row r="5" spans="1:14" x14ac:dyDescent="0.2">
      <c r="A5" s="4">
        <v>1</v>
      </c>
      <c r="B5" s="5">
        <f>+B1</f>
        <v>46130</v>
      </c>
      <c r="C5" s="4" t="s">
        <v>54</v>
      </c>
      <c r="D5" s="4">
        <v>2</v>
      </c>
      <c r="E5" s="4" t="s">
        <v>1</v>
      </c>
      <c r="F5" s="4" t="s">
        <v>53</v>
      </c>
      <c r="G5" s="4">
        <v>20</v>
      </c>
      <c r="H5" s="4">
        <v>35</v>
      </c>
      <c r="I5" s="4" t="s">
        <v>53</v>
      </c>
      <c r="J5" s="4">
        <v>30</v>
      </c>
      <c r="K5" s="4" t="s">
        <v>53</v>
      </c>
      <c r="L5" s="4"/>
      <c r="M5" t="str">
        <f t="shared" ref="M5:M15" si="0">CONCATENATE("insert into ",$M$3,"sched_detail values(",$N$3,",",A5,",",D5,",'",E5,"','",F5,"','",G5,"','",H5,"','",I5,"','",J5,"','",K5,"','",L5,"','');")</f>
        <v>insert into usasched_detail values(1,1,2,' TIME TRIAL','OFF','20','35','OFF','30','OFF','','');</v>
      </c>
    </row>
    <row r="6" spans="1:14" x14ac:dyDescent="0.2">
      <c r="A6" s="4">
        <v>1</v>
      </c>
      <c r="B6" s="5">
        <f>+B1</f>
        <v>46130</v>
      </c>
      <c r="C6" s="4" t="s">
        <v>55</v>
      </c>
      <c r="D6" s="4">
        <v>3</v>
      </c>
      <c r="E6" s="4" t="s">
        <v>1</v>
      </c>
      <c r="F6" s="4" t="s">
        <v>53</v>
      </c>
      <c r="G6" s="4">
        <v>20</v>
      </c>
      <c r="H6" s="4">
        <v>30</v>
      </c>
      <c r="I6" s="4" t="s">
        <v>53</v>
      </c>
      <c r="J6" s="4">
        <v>25</v>
      </c>
      <c r="K6" s="4" t="s">
        <v>53</v>
      </c>
      <c r="L6" s="4"/>
      <c r="M6" t="str">
        <f t="shared" si="0"/>
        <v>insert into usasched_detail values(1,1,3,' TIME TRIAL','OFF','20','30','OFF','25','OFF','','');</v>
      </c>
    </row>
    <row r="7" spans="1:14" x14ac:dyDescent="0.2">
      <c r="A7" s="4">
        <v>1</v>
      </c>
      <c r="B7" s="5">
        <f>+B1</f>
        <v>46130</v>
      </c>
      <c r="C7" s="4" t="s">
        <v>48</v>
      </c>
      <c r="D7" s="4">
        <v>4</v>
      </c>
      <c r="E7" s="4" t="s">
        <v>1</v>
      </c>
      <c r="F7" s="4" t="s">
        <v>53</v>
      </c>
      <c r="G7" s="4">
        <v>15</v>
      </c>
      <c r="H7" s="4">
        <v>25</v>
      </c>
      <c r="I7" s="4" t="s">
        <v>53</v>
      </c>
      <c r="J7" s="4">
        <v>20</v>
      </c>
      <c r="K7" s="4" t="s">
        <v>53</v>
      </c>
      <c r="L7" s="4"/>
      <c r="M7" t="str">
        <f t="shared" si="0"/>
        <v>insert into usasched_detail values(1,1,4,' TIME TRIAL','OFF','15','25','OFF','20','OFF','','');</v>
      </c>
    </row>
    <row r="8" spans="1:14" s="1" customFormat="1" x14ac:dyDescent="0.2">
      <c r="A8" s="6">
        <v>2</v>
      </c>
      <c r="B8" s="7">
        <f>+B4+7</f>
        <v>46137</v>
      </c>
      <c r="C8" s="6" t="s">
        <v>52</v>
      </c>
      <c r="D8" s="6">
        <v>1</v>
      </c>
      <c r="E8" s="6" t="s">
        <v>47</v>
      </c>
      <c r="F8" s="6" t="s">
        <v>53</v>
      </c>
      <c r="G8" s="6">
        <v>30</v>
      </c>
      <c r="H8" s="6">
        <v>45</v>
      </c>
      <c r="I8" s="6" t="s">
        <v>53</v>
      </c>
      <c r="J8" s="6">
        <v>35</v>
      </c>
      <c r="K8" s="6" t="s">
        <v>53</v>
      </c>
      <c r="L8" s="6" t="s">
        <v>73</v>
      </c>
      <c r="M8" s="1" t="str">
        <f t="shared" si="0"/>
        <v>insert into usasched_detail values(1,2,1,'2 MILES','OFF','30','45','OFF','35','OFF','8AM','');</v>
      </c>
    </row>
    <row r="9" spans="1:14" s="1" customFormat="1" x14ac:dyDescent="0.2">
      <c r="A9" s="6">
        <v>2</v>
      </c>
      <c r="B9" s="7">
        <f>+B5+7</f>
        <v>46137</v>
      </c>
      <c r="C9" s="6" t="s">
        <v>54</v>
      </c>
      <c r="D9" s="6">
        <v>2</v>
      </c>
      <c r="E9" s="6" t="s">
        <v>47</v>
      </c>
      <c r="F9" s="6" t="s">
        <v>53</v>
      </c>
      <c r="G9" s="6">
        <v>25</v>
      </c>
      <c r="H9" s="6">
        <v>40</v>
      </c>
      <c r="I9" s="6" t="s">
        <v>53</v>
      </c>
      <c r="J9" s="6">
        <v>30</v>
      </c>
      <c r="K9" s="6" t="s">
        <v>53</v>
      </c>
      <c r="L9" s="6"/>
      <c r="M9" s="1" t="str">
        <f t="shared" si="0"/>
        <v>insert into usasched_detail values(1,2,2,'2 MILES','OFF','25','40','OFF','30','OFF','','');</v>
      </c>
    </row>
    <row r="10" spans="1:14" s="1" customFormat="1" x14ac:dyDescent="0.2">
      <c r="A10" s="6">
        <v>2</v>
      </c>
      <c r="B10" s="7">
        <f>+B6+7</f>
        <v>46137</v>
      </c>
      <c r="C10" s="6" t="s">
        <v>55</v>
      </c>
      <c r="D10" s="6">
        <v>3</v>
      </c>
      <c r="E10" s="6" t="s">
        <v>47</v>
      </c>
      <c r="F10" s="6" t="s">
        <v>53</v>
      </c>
      <c r="G10" s="6">
        <v>25</v>
      </c>
      <c r="H10" s="6">
        <v>35</v>
      </c>
      <c r="I10" s="6" t="s">
        <v>53</v>
      </c>
      <c r="J10" s="6">
        <v>25</v>
      </c>
      <c r="K10" s="6" t="s">
        <v>53</v>
      </c>
      <c r="L10" s="6"/>
      <c r="M10" s="1" t="str">
        <f t="shared" si="0"/>
        <v>insert into usasched_detail values(1,2,3,'2 MILES','OFF','25','35','OFF','25','OFF','','');</v>
      </c>
    </row>
    <row r="11" spans="1:14" s="1" customFormat="1" x14ac:dyDescent="0.2">
      <c r="A11" s="6">
        <v>2</v>
      </c>
      <c r="B11" s="7">
        <f>+B7+7</f>
        <v>46137</v>
      </c>
      <c r="C11" s="6" t="s">
        <v>48</v>
      </c>
      <c r="D11" s="6">
        <v>4</v>
      </c>
      <c r="E11" s="6" t="s">
        <v>47</v>
      </c>
      <c r="F11" s="6" t="s">
        <v>53</v>
      </c>
      <c r="G11" s="6">
        <v>20</v>
      </c>
      <c r="H11" s="6">
        <v>30</v>
      </c>
      <c r="I11" s="6" t="s">
        <v>53</v>
      </c>
      <c r="J11" s="6">
        <v>20</v>
      </c>
      <c r="K11" s="6" t="s">
        <v>53</v>
      </c>
      <c r="L11" s="6"/>
      <c r="M11" s="1" t="str">
        <f t="shared" si="0"/>
        <v>insert into usasched_detail values(1,2,4,'2 MILES','OFF','20','30','OFF','20','OFF','','');</v>
      </c>
    </row>
    <row r="12" spans="1:14" x14ac:dyDescent="0.2">
      <c r="A12" s="4">
        <v>3</v>
      </c>
      <c r="B12" s="5">
        <f>+B8+7</f>
        <v>46144</v>
      </c>
      <c r="C12" s="4" t="s">
        <v>52</v>
      </c>
      <c r="D12" s="4">
        <f>+D4</f>
        <v>1</v>
      </c>
      <c r="E12" s="4" t="s">
        <v>2</v>
      </c>
      <c r="F12" s="4" t="s">
        <v>53</v>
      </c>
      <c r="G12" s="4">
        <v>30</v>
      </c>
      <c r="H12" s="4">
        <v>50</v>
      </c>
      <c r="I12" s="4" t="s">
        <v>53</v>
      </c>
      <c r="J12" s="4">
        <v>45</v>
      </c>
      <c r="K12" s="4" t="s">
        <v>53</v>
      </c>
      <c r="L12" s="4" t="s">
        <v>74</v>
      </c>
      <c r="M12" t="str">
        <f t="shared" si="0"/>
        <v>insert into usasched_detail values(1,3,1,'3 MILES','OFF','30','50','OFF','45','OFF','TBA','');</v>
      </c>
    </row>
    <row r="13" spans="1:14" x14ac:dyDescent="0.2">
      <c r="A13" s="4">
        <v>3</v>
      </c>
      <c r="B13" s="5">
        <f t="shared" ref="B13:B76" si="1">+B9+7</f>
        <v>46144</v>
      </c>
      <c r="C13" s="4" t="s">
        <v>54</v>
      </c>
      <c r="D13" s="4">
        <f>+D5</f>
        <v>2</v>
      </c>
      <c r="E13" s="4" t="s">
        <v>2</v>
      </c>
      <c r="F13" s="4" t="s">
        <v>53</v>
      </c>
      <c r="G13" s="4">
        <v>25</v>
      </c>
      <c r="H13" s="4">
        <v>45</v>
      </c>
      <c r="I13" s="4" t="s">
        <v>53</v>
      </c>
      <c r="J13" s="4">
        <v>40</v>
      </c>
      <c r="K13" s="4" t="s">
        <v>53</v>
      </c>
      <c r="L13" s="4"/>
      <c r="M13" t="str">
        <f t="shared" si="0"/>
        <v>insert into usasched_detail values(1,3,2,'3 MILES','OFF','25','45','OFF','40','OFF','','');</v>
      </c>
    </row>
    <row r="14" spans="1:14" x14ac:dyDescent="0.2">
      <c r="A14" s="4">
        <v>3</v>
      </c>
      <c r="B14" s="5">
        <f t="shared" si="1"/>
        <v>46144</v>
      </c>
      <c r="C14" s="4" t="s">
        <v>55</v>
      </c>
      <c r="D14" s="4">
        <f>+D6</f>
        <v>3</v>
      </c>
      <c r="E14" s="4" t="s">
        <v>2</v>
      </c>
      <c r="F14" s="4" t="s">
        <v>53</v>
      </c>
      <c r="G14" s="4">
        <v>25</v>
      </c>
      <c r="H14" s="4">
        <v>40</v>
      </c>
      <c r="I14" s="4" t="s">
        <v>53</v>
      </c>
      <c r="J14" s="4">
        <v>35</v>
      </c>
      <c r="K14" s="4" t="s">
        <v>53</v>
      </c>
      <c r="L14" s="4"/>
      <c r="M14" t="str">
        <f t="shared" si="0"/>
        <v>insert into usasched_detail values(1,3,3,'3 MILES','OFF','25','40','OFF','35','OFF','','');</v>
      </c>
    </row>
    <row r="15" spans="1:14" x14ac:dyDescent="0.2">
      <c r="A15" s="4">
        <v>3</v>
      </c>
      <c r="B15" s="5">
        <f t="shared" si="1"/>
        <v>46144</v>
      </c>
      <c r="C15" s="4" t="s">
        <v>48</v>
      </c>
      <c r="D15" s="4">
        <f>+D7</f>
        <v>4</v>
      </c>
      <c r="E15" s="4" t="s">
        <v>2</v>
      </c>
      <c r="F15" s="4" t="s">
        <v>53</v>
      </c>
      <c r="G15" s="4">
        <v>20</v>
      </c>
      <c r="H15" s="4">
        <v>35</v>
      </c>
      <c r="I15" s="4" t="s">
        <v>53</v>
      </c>
      <c r="J15" s="4">
        <v>30</v>
      </c>
      <c r="K15" s="4" t="s">
        <v>53</v>
      </c>
      <c r="L15" s="4"/>
      <c r="M15" t="str">
        <f t="shared" si="0"/>
        <v>insert into usasched_detail values(1,3,4,'3 MILES','OFF','20','35','OFF','30','OFF','','');</v>
      </c>
    </row>
    <row r="16" spans="1:14" s="1" customFormat="1" x14ac:dyDescent="0.2">
      <c r="A16" s="6">
        <v>4</v>
      </c>
      <c r="B16" s="7">
        <f t="shared" si="1"/>
        <v>46151</v>
      </c>
      <c r="C16" s="6" t="s">
        <v>52</v>
      </c>
      <c r="D16" s="6">
        <f>+D8</f>
        <v>1</v>
      </c>
      <c r="E16" s="6" t="s">
        <v>2</v>
      </c>
      <c r="F16" s="6" t="s">
        <v>53</v>
      </c>
      <c r="G16" s="6">
        <v>30</v>
      </c>
      <c r="H16" s="6" t="s">
        <v>4</v>
      </c>
      <c r="I16" s="6" t="s">
        <v>53</v>
      </c>
      <c r="J16" s="6" t="s">
        <v>12</v>
      </c>
      <c r="K16" s="6" t="s">
        <v>53</v>
      </c>
      <c r="L16" s="6" t="s">
        <v>74</v>
      </c>
      <c r="M16" s="1" t="str">
        <f t="shared" ref="M16:M79" si="2">CONCATENATE("insert into ",$M$3,"sched_detail values(",$N$3,",",A20,",",D20,",'",E16,"','",F16,"','",G16,"','",H16,"','",I16,"','",J16,"','",K16,"','",L16,"','');")</f>
        <v>insert into usasched_detail values(1,5,1,'3 MILES','OFF','30','60/hill','OFF','55/tempo','OFF','TBA','');</v>
      </c>
    </row>
    <row r="17" spans="1:13" s="1" customFormat="1" x14ac:dyDescent="0.2">
      <c r="A17" s="6">
        <v>4</v>
      </c>
      <c r="B17" s="7">
        <f t="shared" si="1"/>
        <v>46151</v>
      </c>
      <c r="C17" s="6" t="s">
        <v>54</v>
      </c>
      <c r="D17" s="6">
        <f t="shared" ref="D17:D80" si="3">+D9</f>
        <v>2</v>
      </c>
      <c r="E17" s="6" t="s">
        <v>2</v>
      </c>
      <c r="F17" s="6" t="s">
        <v>53</v>
      </c>
      <c r="G17" s="6">
        <v>25</v>
      </c>
      <c r="H17" s="6" t="s">
        <v>6</v>
      </c>
      <c r="I17" s="6" t="s">
        <v>53</v>
      </c>
      <c r="J17" s="6" t="s">
        <v>5</v>
      </c>
      <c r="K17" s="6" t="s">
        <v>53</v>
      </c>
      <c r="L17" s="6"/>
      <c r="M17" s="1" t="str">
        <f t="shared" si="2"/>
        <v>insert into usasched_detail values(1,5,2,'3 MILES','OFF','25','55/hill','OFF','50/tempo','OFF','','');</v>
      </c>
    </row>
    <row r="18" spans="1:13" s="1" customFormat="1" x14ac:dyDescent="0.2">
      <c r="A18" s="6">
        <v>4</v>
      </c>
      <c r="B18" s="7">
        <f t="shared" si="1"/>
        <v>46151</v>
      </c>
      <c r="C18" s="6" t="s">
        <v>55</v>
      </c>
      <c r="D18" s="6">
        <f t="shared" si="3"/>
        <v>3</v>
      </c>
      <c r="E18" s="6" t="s">
        <v>2</v>
      </c>
      <c r="F18" s="6" t="s">
        <v>53</v>
      </c>
      <c r="G18" s="6">
        <v>25</v>
      </c>
      <c r="H18" s="6" t="s">
        <v>7</v>
      </c>
      <c r="I18" s="6" t="s">
        <v>53</v>
      </c>
      <c r="J18" s="6" t="s">
        <v>13</v>
      </c>
      <c r="K18" s="6" t="s">
        <v>53</v>
      </c>
      <c r="L18" s="6"/>
      <c r="M18" s="1" t="str">
        <f t="shared" si="2"/>
        <v>insert into usasched_detail values(1,5,3,'3 MILES','OFF','25','50/hill','OFF','45/tempo','OFF','','');</v>
      </c>
    </row>
    <row r="19" spans="1:13" s="1" customFormat="1" x14ac:dyDescent="0.2">
      <c r="A19" s="6">
        <v>4</v>
      </c>
      <c r="B19" s="7">
        <f t="shared" si="1"/>
        <v>46151</v>
      </c>
      <c r="C19" s="6" t="s">
        <v>48</v>
      </c>
      <c r="D19" s="6">
        <f t="shared" si="3"/>
        <v>4</v>
      </c>
      <c r="E19" s="6" t="s">
        <v>2</v>
      </c>
      <c r="F19" s="6" t="s">
        <v>53</v>
      </c>
      <c r="G19" s="6">
        <v>20</v>
      </c>
      <c r="H19" s="6" t="s">
        <v>9</v>
      </c>
      <c r="I19" s="6" t="s">
        <v>53</v>
      </c>
      <c r="J19" s="6" t="s">
        <v>8</v>
      </c>
      <c r="K19" s="6" t="s">
        <v>53</v>
      </c>
      <c r="L19" s="6"/>
      <c r="M19" s="1" t="str">
        <f t="shared" si="2"/>
        <v>insert into usasched_detail values(1,5,4,'3 MILES','OFF','20','45/hill','OFF','40/tempo','OFF','','');</v>
      </c>
    </row>
    <row r="20" spans="1:13" x14ac:dyDescent="0.2">
      <c r="A20" s="4">
        <v>5</v>
      </c>
      <c r="B20" s="5">
        <f t="shared" si="1"/>
        <v>46158</v>
      </c>
      <c r="C20" s="4" t="s">
        <v>52</v>
      </c>
      <c r="D20" s="4">
        <f t="shared" si="3"/>
        <v>1</v>
      </c>
      <c r="E20" s="4" t="s">
        <v>3</v>
      </c>
      <c r="F20" s="4" t="s">
        <v>53</v>
      </c>
      <c r="G20" s="4">
        <v>35</v>
      </c>
      <c r="H20" s="4" t="s">
        <v>6</v>
      </c>
      <c r="I20" s="4" t="s">
        <v>53</v>
      </c>
      <c r="J20" s="4" t="s">
        <v>13</v>
      </c>
      <c r="K20" s="4" t="s">
        <v>53</v>
      </c>
      <c r="L20" s="4" t="s">
        <v>74</v>
      </c>
      <c r="M20" t="str">
        <f t="shared" si="2"/>
        <v>insert into usasched_detail values(1,6,1,'4 MILES','OFF','35','55/hill','OFF','45/tempo','OFF','TBA','');</v>
      </c>
    </row>
    <row r="21" spans="1:13" x14ac:dyDescent="0.2">
      <c r="A21" s="4">
        <v>5</v>
      </c>
      <c r="B21" s="5">
        <f t="shared" si="1"/>
        <v>46158</v>
      </c>
      <c r="C21" s="4" t="s">
        <v>54</v>
      </c>
      <c r="D21" s="4">
        <f t="shared" si="3"/>
        <v>2</v>
      </c>
      <c r="E21" s="4" t="s">
        <v>3</v>
      </c>
      <c r="F21" s="4" t="s">
        <v>53</v>
      </c>
      <c r="G21" s="4">
        <v>30</v>
      </c>
      <c r="H21" s="4" t="s">
        <v>7</v>
      </c>
      <c r="I21" s="4" t="s">
        <v>53</v>
      </c>
      <c r="J21" s="4" t="s">
        <v>8</v>
      </c>
      <c r="K21" s="4" t="s">
        <v>53</v>
      </c>
      <c r="L21" s="4"/>
      <c r="M21" t="str">
        <f t="shared" si="2"/>
        <v>insert into usasched_detail values(1,6,2,'4 MILES','OFF','30','50/hill','OFF','40/tempo','OFF','','');</v>
      </c>
    </row>
    <row r="22" spans="1:13" x14ac:dyDescent="0.2">
      <c r="A22" s="4">
        <v>5</v>
      </c>
      <c r="B22" s="5">
        <f t="shared" si="1"/>
        <v>46158</v>
      </c>
      <c r="C22" s="4" t="s">
        <v>55</v>
      </c>
      <c r="D22" s="4">
        <f t="shared" si="3"/>
        <v>3</v>
      </c>
      <c r="E22" s="4" t="s">
        <v>3</v>
      </c>
      <c r="F22" s="4" t="s">
        <v>53</v>
      </c>
      <c r="G22" s="4">
        <v>25</v>
      </c>
      <c r="H22" s="4" t="s">
        <v>9</v>
      </c>
      <c r="I22" s="4" t="s">
        <v>53</v>
      </c>
      <c r="J22" s="4" t="s">
        <v>10</v>
      </c>
      <c r="K22" s="4" t="s">
        <v>53</v>
      </c>
      <c r="L22" s="4"/>
      <c r="M22" t="str">
        <f t="shared" si="2"/>
        <v>insert into usasched_detail values(1,6,3,'4 MILES','OFF','25','45/hill','OFF','35/tempo','OFF','','');</v>
      </c>
    </row>
    <row r="23" spans="1:13" x14ac:dyDescent="0.2">
      <c r="A23" s="4">
        <v>5</v>
      </c>
      <c r="B23" s="5">
        <f t="shared" si="1"/>
        <v>46158</v>
      </c>
      <c r="C23" s="4" t="s">
        <v>48</v>
      </c>
      <c r="D23" s="4">
        <f t="shared" si="3"/>
        <v>4</v>
      </c>
      <c r="E23" s="4" t="s">
        <v>3</v>
      </c>
      <c r="F23" s="4" t="s">
        <v>53</v>
      </c>
      <c r="G23" s="4">
        <v>25</v>
      </c>
      <c r="H23" s="4" t="s">
        <v>15</v>
      </c>
      <c r="I23" s="4" t="s">
        <v>53</v>
      </c>
      <c r="J23" s="4" t="s">
        <v>16</v>
      </c>
      <c r="K23" s="4" t="s">
        <v>53</v>
      </c>
      <c r="L23" s="4"/>
      <c r="M23" t="str">
        <f t="shared" si="2"/>
        <v>insert into usasched_detail values(1,6,4,'4 MILES','OFF','25','40/hill','OFF','30/tempo','OFF','','');</v>
      </c>
    </row>
    <row r="24" spans="1:13" s="1" customFormat="1" x14ac:dyDescent="0.2">
      <c r="A24" s="6">
        <v>6</v>
      </c>
      <c r="B24" s="7">
        <f t="shared" si="1"/>
        <v>46165</v>
      </c>
      <c r="C24" s="6" t="s">
        <v>52</v>
      </c>
      <c r="D24" s="6">
        <f t="shared" si="3"/>
        <v>1</v>
      </c>
      <c r="E24" s="6" t="s">
        <v>11</v>
      </c>
      <c r="F24" s="6" t="s">
        <v>53</v>
      </c>
      <c r="G24" s="6">
        <v>35</v>
      </c>
      <c r="H24" s="6" t="s">
        <v>9</v>
      </c>
      <c r="I24" s="6" t="s">
        <v>53</v>
      </c>
      <c r="J24" s="6" t="s">
        <v>8</v>
      </c>
      <c r="K24" s="6" t="s">
        <v>53</v>
      </c>
      <c r="L24" s="6" t="s">
        <v>74</v>
      </c>
      <c r="M24" s="1" t="str">
        <f t="shared" si="2"/>
        <v>insert into usasched_detail values(1,7,1,'5 MILES','OFF','35','45/hill','OFF','40/tempo','OFF','TBA','');</v>
      </c>
    </row>
    <row r="25" spans="1:13" s="1" customFormat="1" x14ac:dyDescent="0.2">
      <c r="A25" s="6">
        <v>6</v>
      </c>
      <c r="B25" s="7">
        <f t="shared" si="1"/>
        <v>46165</v>
      </c>
      <c r="C25" s="6" t="s">
        <v>54</v>
      </c>
      <c r="D25" s="6">
        <f t="shared" si="3"/>
        <v>2</v>
      </c>
      <c r="E25" s="6" t="s">
        <v>11</v>
      </c>
      <c r="F25" s="6" t="s">
        <v>53</v>
      </c>
      <c r="G25" s="6">
        <v>30</v>
      </c>
      <c r="H25" s="6" t="s">
        <v>15</v>
      </c>
      <c r="I25" s="6" t="s">
        <v>53</v>
      </c>
      <c r="J25" s="6" t="s">
        <v>16</v>
      </c>
      <c r="K25" s="6" t="s">
        <v>53</v>
      </c>
      <c r="L25" s="6"/>
      <c r="M25" s="1" t="str">
        <f t="shared" si="2"/>
        <v>insert into usasched_detail values(1,7,2,'5 MILES','OFF','30','40/hill','OFF','30/tempo','OFF','','');</v>
      </c>
    </row>
    <row r="26" spans="1:13" s="1" customFormat="1" x14ac:dyDescent="0.2">
      <c r="A26" s="6">
        <v>6</v>
      </c>
      <c r="B26" s="7">
        <f t="shared" si="1"/>
        <v>46165</v>
      </c>
      <c r="C26" s="6" t="s">
        <v>55</v>
      </c>
      <c r="D26" s="6">
        <f t="shared" si="3"/>
        <v>3</v>
      </c>
      <c r="E26" s="6" t="s">
        <v>11</v>
      </c>
      <c r="F26" s="6" t="s">
        <v>53</v>
      </c>
      <c r="G26" s="6">
        <v>25</v>
      </c>
      <c r="H26" s="6" t="s">
        <v>20</v>
      </c>
      <c r="I26" s="6" t="s">
        <v>53</v>
      </c>
      <c r="J26" s="6" t="s">
        <v>16</v>
      </c>
      <c r="K26" s="6" t="s">
        <v>53</v>
      </c>
      <c r="L26" s="6"/>
      <c r="M26" s="1" t="str">
        <f t="shared" si="2"/>
        <v>insert into usasched_detail values(1,7,3,'5 MILES','OFF','25','35/hill','OFF','30/tempo','OFF','','');</v>
      </c>
    </row>
    <row r="27" spans="1:13" s="1" customFormat="1" x14ac:dyDescent="0.2">
      <c r="A27" s="6">
        <v>6</v>
      </c>
      <c r="B27" s="7">
        <f t="shared" si="1"/>
        <v>46165</v>
      </c>
      <c r="C27" s="6" t="s">
        <v>48</v>
      </c>
      <c r="D27" s="6">
        <f t="shared" si="3"/>
        <v>4</v>
      </c>
      <c r="E27" s="6" t="s">
        <v>11</v>
      </c>
      <c r="F27" s="6" t="s">
        <v>53</v>
      </c>
      <c r="G27" s="6">
        <v>25</v>
      </c>
      <c r="H27" s="6" t="s">
        <v>21</v>
      </c>
      <c r="I27" s="6" t="s">
        <v>53</v>
      </c>
      <c r="J27" s="6" t="s">
        <v>16</v>
      </c>
      <c r="K27" s="6" t="s">
        <v>53</v>
      </c>
      <c r="L27" s="6"/>
      <c r="M27" s="1" t="str">
        <f t="shared" si="2"/>
        <v>insert into usasched_detail values(1,7,4,'5 MILES','OFF','25','30/hill','OFF','30/tempo','OFF','','');</v>
      </c>
    </row>
    <row r="28" spans="1:13" x14ac:dyDescent="0.2">
      <c r="A28" s="4">
        <v>7</v>
      </c>
      <c r="B28" s="5">
        <f t="shared" si="1"/>
        <v>46172</v>
      </c>
      <c r="C28" s="4" t="s">
        <v>52</v>
      </c>
      <c r="D28" s="4">
        <f t="shared" si="3"/>
        <v>1</v>
      </c>
      <c r="E28" s="4" t="s">
        <v>14</v>
      </c>
      <c r="F28" s="4" t="s">
        <v>53</v>
      </c>
      <c r="G28" s="4">
        <v>35</v>
      </c>
      <c r="H28" s="4" t="s">
        <v>6</v>
      </c>
      <c r="I28" s="4" t="s">
        <v>53</v>
      </c>
      <c r="J28" s="4" t="s">
        <v>13</v>
      </c>
      <c r="K28" s="4" t="s">
        <v>53</v>
      </c>
      <c r="L28" s="4" t="s">
        <v>74</v>
      </c>
      <c r="M28" t="str">
        <f t="shared" si="2"/>
        <v>insert into usasched_detail values(1,8,1,'6 MILES','OFF','35','55/hill','OFF','45/tempo','OFF','TBA','');</v>
      </c>
    </row>
    <row r="29" spans="1:13" x14ac:dyDescent="0.2">
      <c r="A29" s="4">
        <v>7</v>
      </c>
      <c r="B29" s="5">
        <f t="shared" si="1"/>
        <v>46172</v>
      </c>
      <c r="C29" s="4" t="s">
        <v>54</v>
      </c>
      <c r="D29" s="4">
        <f t="shared" si="3"/>
        <v>2</v>
      </c>
      <c r="E29" s="4" t="s">
        <v>14</v>
      </c>
      <c r="F29" s="4" t="s">
        <v>53</v>
      </c>
      <c r="G29" s="4">
        <v>35</v>
      </c>
      <c r="H29" s="4" t="s">
        <v>7</v>
      </c>
      <c r="I29" s="4" t="s">
        <v>53</v>
      </c>
      <c r="J29" s="4" t="s">
        <v>8</v>
      </c>
      <c r="K29" s="4" t="s">
        <v>53</v>
      </c>
      <c r="L29" s="4"/>
      <c r="M29" t="str">
        <f t="shared" si="2"/>
        <v>insert into usasched_detail values(1,8,2,'6 MILES','OFF','35','50/hill','OFF','40/tempo','OFF','','');</v>
      </c>
    </row>
    <row r="30" spans="1:13" x14ac:dyDescent="0.2">
      <c r="A30" s="4">
        <v>7</v>
      </c>
      <c r="B30" s="5">
        <f t="shared" si="1"/>
        <v>46172</v>
      </c>
      <c r="C30" s="4" t="s">
        <v>55</v>
      </c>
      <c r="D30" s="4">
        <f t="shared" si="3"/>
        <v>3</v>
      </c>
      <c r="E30" s="4" t="s">
        <v>14</v>
      </c>
      <c r="F30" s="4" t="s">
        <v>53</v>
      </c>
      <c r="G30" s="4">
        <v>30</v>
      </c>
      <c r="H30" s="4" t="s">
        <v>9</v>
      </c>
      <c r="I30" s="4" t="s">
        <v>53</v>
      </c>
      <c r="J30" s="4" t="s">
        <v>10</v>
      </c>
      <c r="K30" s="4" t="s">
        <v>53</v>
      </c>
      <c r="L30" s="4"/>
      <c r="M30" t="str">
        <f t="shared" si="2"/>
        <v>insert into usasched_detail values(1,8,3,'6 MILES','OFF','30','45/hill','OFF','35/tempo','OFF','','');</v>
      </c>
    </row>
    <row r="31" spans="1:13" x14ac:dyDescent="0.2">
      <c r="A31" s="4">
        <v>7</v>
      </c>
      <c r="B31" s="5">
        <f t="shared" si="1"/>
        <v>46172</v>
      </c>
      <c r="C31" s="4" t="s">
        <v>48</v>
      </c>
      <c r="D31" s="4">
        <f t="shared" si="3"/>
        <v>4</v>
      </c>
      <c r="E31" s="4" t="s">
        <v>14</v>
      </c>
      <c r="F31" s="4" t="s">
        <v>53</v>
      </c>
      <c r="G31" s="4">
        <v>30</v>
      </c>
      <c r="H31" s="4" t="s">
        <v>9</v>
      </c>
      <c r="I31" s="4" t="s">
        <v>53</v>
      </c>
      <c r="J31" s="4" t="s">
        <v>16</v>
      </c>
      <c r="K31" s="4" t="s">
        <v>53</v>
      </c>
      <c r="L31" s="4"/>
      <c r="M31" t="str">
        <f t="shared" si="2"/>
        <v>insert into usasched_detail values(1,8,4,'6 MILES','OFF','30','45/hill','OFF','30/tempo','OFF','','');</v>
      </c>
    </row>
    <row r="32" spans="1:13" s="1" customFormat="1" x14ac:dyDescent="0.2">
      <c r="A32" s="6">
        <v>8</v>
      </c>
      <c r="B32" s="7">
        <f t="shared" si="1"/>
        <v>46179</v>
      </c>
      <c r="C32" s="6" t="s">
        <v>52</v>
      </c>
      <c r="D32" s="6">
        <f t="shared" si="3"/>
        <v>1</v>
      </c>
      <c r="E32" s="6" t="s">
        <v>11</v>
      </c>
      <c r="F32" s="6" t="s">
        <v>53</v>
      </c>
      <c r="G32" s="6">
        <v>35</v>
      </c>
      <c r="H32" s="6" t="s">
        <v>27</v>
      </c>
      <c r="I32" s="6" t="s">
        <v>53</v>
      </c>
      <c r="J32" s="6" t="s">
        <v>13</v>
      </c>
      <c r="K32" s="6" t="s">
        <v>53</v>
      </c>
      <c r="L32" s="6" t="s">
        <v>74</v>
      </c>
      <c r="M32" s="1" t="str">
        <f t="shared" si="2"/>
        <v>insert into usasched_detail values(1,9,1,'5 MILES','OFF','35',' 10x30/30 ','OFF','45/tempo','OFF','TBA','');</v>
      </c>
    </row>
    <row r="33" spans="1:13" s="1" customFormat="1" x14ac:dyDescent="0.2">
      <c r="A33" s="6">
        <v>8</v>
      </c>
      <c r="B33" s="7">
        <f t="shared" si="1"/>
        <v>46179</v>
      </c>
      <c r="C33" s="6" t="s">
        <v>54</v>
      </c>
      <c r="D33" s="6">
        <f t="shared" si="3"/>
        <v>2</v>
      </c>
      <c r="E33" s="6" t="s">
        <v>11</v>
      </c>
      <c r="F33" s="6" t="s">
        <v>53</v>
      </c>
      <c r="G33" s="6">
        <v>35</v>
      </c>
      <c r="H33" s="6" t="s">
        <v>27</v>
      </c>
      <c r="I33" s="6" t="s">
        <v>53</v>
      </c>
      <c r="J33" s="6" t="s">
        <v>13</v>
      </c>
      <c r="K33" s="6" t="s">
        <v>53</v>
      </c>
      <c r="L33" s="6"/>
      <c r="M33" s="1" t="str">
        <f t="shared" si="2"/>
        <v>insert into usasched_detail values(1,9,2,'5 MILES','OFF','35',' 10x30/30 ','OFF','45/tempo','OFF','','');</v>
      </c>
    </row>
    <row r="34" spans="1:13" s="1" customFormat="1" x14ac:dyDescent="0.2">
      <c r="A34" s="6">
        <v>8</v>
      </c>
      <c r="B34" s="7">
        <f t="shared" si="1"/>
        <v>46179</v>
      </c>
      <c r="C34" s="6" t="s">
        <v>55</v>
      </c>
      <c r="D34" s="6">
        <f t="shared" si="3"/>
        <v>3</v>
      </c>
      <c r="E34" s="6" t="s">
        <v>11</v>
      </c>
      <c r="F34" s="6" t="s">
        <v>53</v>
      </c>
      <c r="G34" s="6">
        <v>30</v>
      </c>
      <c r="H34" s="6" t="s">
        <v>28</v>
      </c>
      <c r="I34" s="6" t="s">
        <v>53</v>
      </c>
      <c r="J34" s="6" t="s">
        <v>8</v>
      </c>
      <c r="K34" s="6" t="s">
        <v>53</v>
      </c>
      <c r="L34" s="6"/>
      <c r="M34" s="1" t="str">
        <f t="shared" si="2"/>
        <v>insert into usasched_detail values(1,9,3,'5 MILES','OFF','30',' 8x30/30 ','OFF','40/tempo','OFF','','');</v>
      </c>
    </row>
    <row r="35" spans="1:13" s="1" customFormat="1" x14ac:dyDescent="0.2">
      <c r="A35" s="6">
        <v>8</v>
      </c>
      <c r="B35" s="7">
        <f t="shared" si="1"/>
        <v>46179</v>
      </c>
      <c r="C35" s="6" t="s">
        <v>48</v>
      </c>
      <c r="D35" s="6">
        <f t="shared" si="3"/>
        <v>4</v>
      </c>
      <c r="E35" s="6" t="s">
        <v>11</v>
      </c>
      <c r="F35" s="6" t="s">
        <v>53</v>
      </c>
      <c r="G35" s="6">
        <v>30</v>
      </c>
      <c r="H35" s="6" t="s">
        <v>28</v>
      </c>
      <c r="I35" s="6" t="s">
        <v>53</v>
      </c>
      <c r="J35" s="6" t="s">
        <v>10</v>
      </c>
      <c r="K35" s="6" t="s">
        <v>53</v>
      </c>
      <c r="L35" s="6"/>
      <c r="M35" s="1" t="str">
        <f t="shared" si="2"/>
        <v>insert into usasched_detail values(1,9,4,'5 MILES','OFF','30',' 8x30/30 ','OFF','35/tempo','OFF','','');</v>
      </c>
    </row>
    <row r="36" spans="1:13" x14ac:dyDescent="0.2">
      <c r="A36" s="4">
        <v>9</v>
      </c>
      <c r="B36" s="5">
        <f t="shared" si="1"/>
        <v>46186</v>
      </c>
      <c r="C36" s="4" t="s">
        <v>52</v>
      </c>
      <c r="D36" s="4">
        <f t="shared" si="3"/>
        <v>1</v>
      </c>
      <c r="E36" s="4" t="s">
        <v>65</v>
      </c>
      <c r="F36" s="4" t="s">
        <v>53</v>
      </c>
      <c r="G36" s="4">
        <v>35</v>
      </c>
      <c r="H36" s="4" t="s">
        <v>29</v>
      </c>
      <c r="I36" s="4" t="s">
        <v>53</v>
      </c>
      <c r="J36" s="4" t="s">
        <v>8</v>
      </c>
      <c r="K36" s="4" t="s">
        <v>53</v>
      </c>
      <c r="L36" s="4" t="s">
        <v>74</v>
      </c>
      <c r="M36" t="str">
        <f t="shared" si="2"/>
        <v>insert into usasched_detail values(1,10,1,'6.2 MILES','OFF','35',' 14x30/30 ','OFF','40/tempo','OFF','TBA','');</v>
      </c>
    </row>
    <row r="37" spans="1:13" x14ac:dyDescent="0.2">
      <c r="A37" s="4">
        <v>9</v>
      </c>
      <c r="B37" s="5">
        <f t="shared" si="1"/>
        <v>46186</v>
      </c>
      <c r="C37" s="4" t="s">
        <v>54</v>
      </c>
      <c r="D37" s="4">
        <f t="shared" si="3"/>
        <v>2</v>
      </c>
      <c r="E37" s="4" t="s">
        <v>65</v>
      </c>
      <c r="F37" s="4" t="s">
        <v>53</v>
      </c>
      <c r="G37" s="4">
        <v>35</v>
      </c>
      <c r="H37" s="4" t="s">
        <v>30</v>
      </c>
      <c r="I37" s="4" t="s">
        <v>53</v>
      </c>
      <c r="J37" s="4" t="s">
        <v>8</v>
      </c>
      <c r="K37" s="4" t="s">
        <v>53</v>
      </c>
      <c r="L37" s="4"/>
      <c r="M37" t="str">
        <f t="shared" si="2"/>
        <v>insert into usasched_detail values(1,10,2,'6.2 MILES','OFF','35',' 12x30/30 ','OFF','40/tempo','OFF','','');</v>
      </c>
    </row>
    <row r="38" spans="1:13" x14ac:dyDescent="0.2">
      <c r="A38" s="4">
        <v>9</v>
      </c>
      <c r="B38" s="5">
        <f t="shared" si="1"/>
        <v>46186</v>
      </c>
      <c r="C38" s="4" t="s">
        <v>55</v>
      </c>
      <c r="D38" s="4">
        <f t="shared" si="3"/>
        <v>3</v>
      </c>
      <c r="E38" s="4" t="s">
        <v>65</v>
      </c>
      <c r="F38" s="4" t="s">
        <v>53</v>
      </c>
      <c r="G38" s="4">
        <v>30</v>
      </c>
      <c r="H38" s="4" t="s">
        <v>27</v>
      </c>
      <c r="I38" s="4" t="s">
        <v>53</v>
      </c>
      <c r="J38" s="4" t="s">
        <v>10</v>
      </c>
      <c r="K38" s="4" t="s">
        <v>53</v>
      </c>
      <c r="L38" s="4"/>
      <c r="M38" t="str">
        <f t="shared" si="2"/>
        <v>insert into usasched_detail values(1,10,3,'6.2 MILES','OFF','30',' 10x30/30 ','OFF','35/tempo','OFF','','');</v>
      </c>
    </row>
    <row r="39" spans="1:13" x14ac:dyDescent="0.2">
      <c r="A39" s="4">
        <v>9</v>
      </c>
      <c r="B39" s="5">
        <f t="shared" si="1"/>
        <v>46186</v>
      </c>
      <c r="C39" s="4" t="s">
        <v>48</v>
      </c>
      <c r="D39" s="4">
        <f t="shared" si="3"/>
        <v>4</v>
      </c>
      <c r="E39" s="4" t="s">
        <v>65</v>
      </c>
      <c r="F39" s="4" t="s">
        <v>53</v>
      </c>
      <c r="G39" s="4">
        <v>30</v>
      </c>
      <c r="H39" s="4" t="s">
        <v>27</v>
      </c>
      <c r="I39" s="4" t="s">
        <v>53</v>
      </c>
      <c r="J39" s="4" t="s">
        <v>10</v>
      </c>
      <c r="K39" s="4" t="s">
        <v>53</v>
      </c>
      <c r="L39" s="4"/>
      <c r="M39" t="str">
        <f t="shared" si="2"/>
        <v>insert into usasched_detail values(1,10,4,'6.2 MILES','OFF','30',' 10x30/30 ','OFF','35/tempo','OFF','','');</v>
      </c>
    </row>
    <row r="40" spans="1:13" s="1" customFormat="1" x14ac:dyDescent="0.2">
      <c r="A40" s="6">
        <v>10</v>
      </c>
      <c r="B40" s="7">
        <f t="shared" si="1"/>
        <v>46193</v>
      </c>
      <c r="C40" s="6" t="s">
        <v>52</v>
      </c>
      <c r="D40" s="6">
        <f t="shared" si="3"/>
        <v>1</v>
      </c>
      <c r="E40" s="6" t="s">
        <v>22</v>
      </c>
      <c r="F40" s="6" t="s">
        <v>53</v>
      </c>
      <c r="G40" s="6">
        <v>40</v>
      </c>
      <c r="H40" s="6" t="s">
        <v>31</v>
      </c>
      <c r="I40" s="6" t="s">
        <v>53</v>
      </c>
      <c r="J40" s="6" t="s">
        <v>10</v>
      </c>
      <c r="K40" s="6" t="s">
        <v>53</v>
      </c>
      <c r="L40" s="6" t="s">
        <v>74</v>
      </c>
      <c r="M40" s="1" t="str">
        <f t="shared" si="2"/>
        <v>insert into usasched_detail values(1,11,1,'7 MILES','OFF','40',' 18x30/30 ','OFF','35/tempo','OFF','TBA','');</v>
      </c>
    </row>
    <row r="41" spans="1:13" s="1" customFormat="1" x14ac:dyDescent="0.2">
      <c r="A41" s="6">
        <v>10</v>
      </c>
      <c r="B41" s="7">
        <f t="shared" si="1"/>
        <v>46193</v>
      </c>
      <c r="C41" s="6" t="s">
        <v>54</v>
      </c>
      <c r="D41" s="6">
        <f t="shared" si="3"/>
        <v>2</v>
      </c>
      <c r="E41" s="6" t="s">
        <v>22</v>
      </c>
      <c r="F41" s="6" t="s">
        <v>53</v>
      </c>
      <c r="G41" s="6">
        <v>35</v>
      </c>
      <c r="H41" s="6" t="s">
        <v>32</v>
      </c>
      <c r="I41" s="6" t="s">
        <v>53</v>
      </c>
      <c r="J41" s="6" t="s">
        <v>10</v>
      </c>
      <c r="K41" s="6" t="s">
        <v>53</v>
      </c>
      <c r="L41" s="6"/>
      <c r="M41" s="1" t="str">
        <f t="shared" si="2"/>
        <v>insert into usasched_detail values(1,11,2,'7 MILES','OFF','35',' 16x30/30 ','OFF','35/tempo','OFF','','');</v>
      </c>
    </row>
    <row r="42" spans="1:13" s="1" customFormat="1" x14ac:dyDescent="0.2">
      <c r="A42" s="6">
        <v>10</v>
      </c>
      <c r="B42" s="7">
        <f t="shared" si="1"/>
        <v>46193</v>
      </c>
      <c r="C42" s="6" t="s">
        <v>55</v>
      </c>
      <c r="D42" s="6">
        <f t="shared" si="3"/>
        <v>3</v>
      </c>
      <c r="E42" s="6" t="s">
        <v>22</v>
      </c>
      <c r="F42" s="6" t="s">
        <v>53</v>
      </c>
      <c r="G42" s="6">
        <v>30</v>
      </c>
      <c r="H42" s="6" t="s">
        <v>29</v>
      </c>
      <c r="I42" s="6" t="s">
        <v>53</v>
      </c>
      <c r="J42" s="6" t="s">
        <v>16</v>
      </c>
      <c r="K42" s="6" t="s">
        <v>53</v>
      </c>
      <c r="L42" s="6"/>
      <c r="M42" s="1" t="str">
        <f t="shared" si="2"/>
        <v>insert into usasched_detail values(1,11,3,'7 MILES','OFF','30',' 14x30/30 ','OFF','30/tempo','OFF','','');</v>
      </c>
    </row>
    <row r="43" spans="1:13" s="1" customFormat="1" x14ac:dyDescent="0.2">
      <c r="A43" s="6">
        <v>10</v>
      </c>
      <c r="B43" s="7">
        <f t="shared" si="1"/>
        <v>46193</v>
      </c>
      <c r="C43" s="6" t="s">
        <v>48</v>
      </c>
      <c r="D43" s="6">
        <f t="shared" si="3"/>
        <v>4</v>
      </c>
      <c r="E43" s="6" t="s">
        <v>22</v>
      </c>
      <c r="F43" s="6" t="s">
        <v>53</v>
      </c>
      <c r="G43" s="6">
        <v>30</v>
      </c>
      <c r="H43" s="6" t="s">
        <v>29</v>
      </c>
      <c r="I43" s="6" t="s">
        <v>53</v>
      </c>
      <c r="J43" s="6" t="s">
        <v>16</v>
      </c>
      <c r="K43" s="6" t="s">
        <v>53</v>
      </c>
      <c r="L43" s="6"/>
      <c r="M43" s="1" t="str">
        <f t="shared" si="2"/>
        <v>insert into usasched_detail values(1,11,4,'7 MILES','OFF','30',' 14x30/30 ','OFF','30/tempo','OFF','','');</v>
      </c>
    </row>
    <row r="44" spans="1:13" x14ac:dyDescent="0.2">
      <c r="A44" s="4">
        <v>11</v>
      </c>
      <c r="B44" s="5">
        <f t="shared" si="1"/>
        <v>46200</v>
      </c>
      <c r="C44" s="4" t="s">
        <v>52</v>
      </c>
      <c r="D44" s="4">
        <f t="shared" si="3"/>
        <v>1</v>
      </c>
      <c r="E44" s="4" t="s">
        <v>19</v>
      </c>
      <c r="F44" s="4" t="s">
        <v>53</v>
      </c>
      <c r="G44" s="4">
        <v>40</v>
      </c>
      <c r="H44" s="4" t="s">
        <v>33</v>
      </c>
      <c r="I44" s="4" t="s">
        <v>53</v>
      </c>
      <c r="J44" s="4" t="s">
        <v>10</v>
      </c>
      <c r="K44" s="4" t="s">
        <v>53</v>
      </c>
      <c r="L44" s="4" t="s">
        <v>74</v>
      </c>
      <c r="M44" t="str">
        <f t="shared" si="2"/>
        <v>insert into usasched_detail values(1,12,1,'8 MILES','OFF','40',' 20x30/30 ','OFF','35/tempo','OFF','TBA','');</v>
      </c>
    </row>
    <row r="45" spans="1:13" x14ac:dyDescent="0.2">
      <c r="A45" s="4">
        <v>11</v>
      </c>
      <c r="B45" s="5">
        <f t="shared" si="1"/>
        <v>46200</v>
      </c>
      <c r="C45" s="4" t="s">
        <v>54</v>
      </c>
      <c r="D45" s="4">
        <f t="shared" si="3"/>
        <v>2</v>
      </c>
      <c r="E45" s="4" t="s">
        <v>19</v>
      </c>
      <c r="F45" s="4" t="s">
        <v>53</v>
      </c>
      <c r="G45" s="4">
        <v>35</v>
      </c>
      <c r="H45" s="4" t="s">
        <v>31</v>
      </c>
      <c r="I45" s="4" t="s">
        <v>53</v>
      </c>
      <c r="J45" s="4" t="s">
        <v>16</v>
      </c>
      <c r="K45" s="4" t="s">
        <v>53</v>
      </c>
      <c r="L45" s="4"/>
      <c r="M45" t="str">
        <f t="shared" si="2"/>
        <v>insert into usasched_detail values(1,12,2,'8 MILES','OFF','35',' 18x30/30 ','OFF','30/tempo','OFF','','');</v>
      </c>
    </row>
    <row r="46" spans="1:13" x14ac:dyDescent="0.2">
      <c r="A46" s="4">
        <v>11</v>
      </c>
      <c r="B46" s="5">
        <f t="shared" si="1"/>
        <v>46200</v>
      </c>
      <c r="C46" s="4" t="s">
        <v>55</v>
      </c>
      <c r="D46" s="4">
        <f t="shared" si="3"/>
        <v>3</v>
      </c>
      <c r="E46" s="4" t="s">
        <v>19</v>
      </c>
      <c r="F46" s="4" t="s">
        <v>53</v>
      </c>
      <c r="G46" s="4">
        <v>30</v>
      </c>
      <c r="H46" s="4" t="s">
        <v>32</v>
      </c>
      <c r="I46" s="4" t="s">
        <v>53</v>
      </c>
      <c r="J46" s="4" t="s">
        <v>24</v>
      </c>
      <c r="K46" s="4" t="s">
        <v>53</v>
      </c>
      <c r="L46" s="4"/>
      <c r="M46" t="str">
        <f t="shared" si="2"/>
        <v>insert into usasched_detail values(1,12,3,'8 MILES','OFF','30',' 16x30/30 ','OFF','25/tempo','OFF','','');</v>
      </c>
    </row>
    <row r="47" spans="1:13" x14ac:dyDescent="0.2">
      <c r="A47" s="4">
        <v>11</v>
      </c>
      <c r="B47" s="5">
        <f t="shared" si="1"/>
        <v>46200</v>
      </c>
      <c r="C47" s="4" t="s">
        <v>48</v>
      </c>
      <c r="D47" s="4">
        <f t="shared" si="3"/>
        <v>4</v>
      </c>
      <c r="E47" s="4" t="s">
        <v>19</v>
      </c>
      <c r="F47" s="4" t="s">
        <v>53</v>
      </c>
      <c r="G47" s="4">
        <v>30</v>
      </c>
      <c r="H47" s="4" t="s">
        <v>32</v>
      </c>
      <c r="I47" s="4" t="s">
        <v>53</v>
      </c>
      <c r="J47" s="4" t="s">
        <v>24</v>
      </c>
      <c r="K47" s="4" t="s">
        <v>53</v>
      </c>
      <c r="L47" s="4"/>
      <c r="M47" t="str">
        <f t="shared" si="2"/>
        <v>insert into usasched_detail values(1,12,4,'8 MILES','OFF','30',' 16x30/30 ','OFF','25/tempo','OFF','','');</v>
      </c>
    </row>
    <row r="48" spans="1:13" s="1" customFormat="1" x14ac:dyDescent="0.2">
      <c r="A48" s="6">
        <v>12</v>
      </c>
      <c r="B48" s="7">
        <f t="shared" si="1"/>
        <v>46207</v>
      </c>
      <c r="C48" s="6" t="s">
        <v>52</v>
      </c>
      <c r="D48" s="6">
        <f t="shared" si="3"/>
        <v>1</v>
      </c>
      <c r="E48" s="6" t="s">
        <v>14</v>
      </c>
      <c r="F48" s="6" t="s">
        <v>53</v>
      </c>
      <c r="G48" s="6">
        <v>40</v>
      </c>
      <c r="H48" s="6" t="s">
        <v>34</v>
      </c>
      <c r="I48" s="6" t="s">
        <v>53</v>
      </c>
      <c r="J48" s="6" t="s">
        <v>10</v>
      </c>
      <c r="K48" s="6" t="s">
        <v>53</v>
      </c>
      <c r="L48" s="6" t="s">
        <v>74</v>
      </c>
      <c r="M48" s="1" t="str">
        <f t="shared" si="2"/>
        <v>insert into usasched_detail values(1,13,1,'6 MILES','OFF','40',' 8x60/60 ','OFF','35/tempo','OFF','TBA','');</v>
      </c>
    </row>
    <row r="49" spans="1:13" s="1" customFormat="1" x14ac:dyDescent="0.2">
      <c r="A49" s="6">
        <v>12</v>
      </c>
      <c r="B49" s="7">
        <f t="shared" si="1"/>
        <v>46207</v>
      </c>
      <c r="C49" s="6" t="s">
        <v>54</v>
      </c>
      <c r="D49" s="6">
        <f t="shared" si="3"/>
        <v>2</v>
      </c>
      <c r="E49" s="6" t="s">
        <v>14</v>
      </c>
      <c r="F49" s="6" t="s">
        <v>53</v>
      </c>
      <c r="G49" s="6">
        <v>35</v>
      </c>
      <c r="H49" s="6" t="s">
        <v>34</v>
      </c>
      <c r="I49" s="6" t="s">
        <v>53</v>
      </c>
      <c r="J49" s="6" t="s">
        <v>10</v>
      </c>
      <c r="K49" s="6" t="s">
        <v>53</v>
      </c>
      <c r="L49" s="6"/>
      <c r="M49" s="1" t="str">
        <f t="shared" si="2"/>
        <v>insert into usasched_detail values(1,13,2,'6 MILES','OFF','35',' 8x60/60 ','OFF','35/tempo','OFF','','');</v>
      </c>
    </row>
    <row r="50" spans="1:13" s="1" customFormat="1" x14ac:dyDescent="0.2">
      <c r="A50" s="6">
        <v>12</v>
      </c>
      <c r="B50" s="7">
        <f t="shared" si="1"/>
        <v>46207</v>
      </c>
      <c r="C50" s="6" t="s">
        <v>55</v>
      </c>
      <c r="D50" s="6">
        <f t="shared" si="3"/>
        <v>3</v>
      </c>
      <c r="E50" s="6" t="s">
        <v>14</v>
      </c>
      <c r="F50" s="6" t="s">
        <v>53</v>
      </c>
      <c r="G50" s="6">
        <v>30</v>
      </c>
      <c r="H50" s="6" t="s">
        <v>35</v>
      </c>
      <c r="I50" s="6" t="s">
        <v>53</v>
      </c>
      <c r="J50" s="6" t="s">
        <v>16</v>
      </c>
      <c r="K50" s="6" t="s">
        <v>53</v>
      </c>
      <c r="L50" s="6"/>
      <c r="M50" s="1" t="str">
        <f t="shared" si="2"/>
        <v>insert into usasched_detail values(1,13,3,'6 MILES','OFF','30',' 7x60/60 ','OFF','30/tempo','OFF','','');</v>
      </c>
    </row>
    <row r="51" spans="1:13" s="1" customFormat="1" x14ac:dyDescent="0.2">
      <c r="A51" s="6">
        <v>12</v>
      </c>
      <c r="B51" s="7">
        <f t="shared" si="1"/>
        <v>46207</v>
      </c>
      <c r="C51" s="6" t="s">
        <v>48</v>
      </c>
      <c r="D51" s="6">
        <f t="shared" si="3"/>
        <v>4</v>
      </c>
      <c r="E51" s="6" t="s">
        <v>14</v>
      </c>
      <c r="F51" s="6" t="s">
        <v>53</v>
      </c>
      <c r="G51" s="6">
        <v>30</v>
      </c>
      <c r="H51" s="6" t="s">
        <v>35</v>
      </c>
      <c r="I51" s="6" t="s">
        <v>53</v>
      </c>
      <c r="J51" s="6" t="s">
        <v>16</v>
      </c>
      <c r="K51" s="6" t="s">
        <v>53</v>
      </c>
      <c r="L51" s="6"/>
      <c r="M51" s="1" t="str">
        <f t="shared" si="2"/>
        <v>insert into usasched_detail values(1,13,4,'6 MILES','OFF','30',' 7x60/60 ','OFF','30/tempo','OFF','','');</v>
      </c>
    </row>
    <row r="52" spans="1:13" x14ac:dyDescent="0.2">
      <c r="A52" s="4">
        <v>13</v>
      </c>
      <c r="B52" s="5">
        <f t="shared" si="1"/>
        <v>46214</v>
      </c>
      <c r="C52" s="4" t="s">
        <v>52</v>
      </c>
      <c r="D52" s="4">
        <f t="shared" si="3"/>
        <v>1</v>
      </c>
      <c r="E52" s="4" t="s">
        <v>22</v>
      </c>
      <c r="F52" s="4" t="s">
        <v>53</v>
      </c>
      <c r="G52" s="4">
        <v>40</v>
      </c>
      <c r="H52" s="4" t="s">
        <v>40</v>
      </c>
      <c r="I52" s="4" t="s">
        <v>53</v>
      </c>
      <c r="J52" s="4" t="s">
        <v>8</v>
      </c>
      <c r="K52" s="4" t="s">
        <v>53</v>
      </c>
      <c r="L52" s="4" t="s">
        <v>74</v>
      </c>
      <c r="M52" t="str">
        <f t="shared" si="2"/>
        <v>insert into usasched_detail values(1,14,1,'7 MILES','OFF','40','10x60/60 ','OFF','40/tempo','OFF','TBA','');</v>
      </c>
    </row>
    <row r="53" spans="1:13" x14ac:dyDescent="0.2">
      <c r="A53" s="4">
        <v>13</v>
      </c>
      <c r="B53" s="5">
        <f t="shared" si="1"/>
        <v>46214</v>
      </c>
      <c r="C53" s="4" t="s">
        <v>54</v>
      </c>
      <c r="D53" s="4">
        <f t="shared" si="3"/>
        <v>2</v>
      </c>
      <c r="E53" s="4" t="s">
        <v>22</v>
      </c>
      <c r="F53" s="4" t="s">
        <v>53</v>
      </c>
      <c r="G53" s="4">
        <v>35</v>
      </c>
      <c r="H53" s="4" t="s">
        <v>36</v>
      </c>
      <c r="I53" s="4" t="s">
        <v>53</v>
      </c>
      <c r="J53" s="4" t="s">
        <v>10</v>
      </c>
      <c r="K53" s="4" t="s">
        <v>53</v>
      </c>
      <c r="L53" s="4"/>
      <c r="M53" t="str">
        <f t="shared" si="2"/>
        <v>insert into usasched_detail values(1,14,2,'7 MILES','OFF','35','9x60/60 ','OFF','35/tempo','OFF','','');</v>
      </c>
    </row>
    <row r="54" spans="1:13" x14ac:dyDescent="0.2">
      <c r="A54" s="4">
        <v>13</v>
      </c>
      <c r="B54" s="5">
        <f t="shared" si="1"/>
        <v>46214</v>
      </c>
      <c r="C54" s="4" t="s">
        <v>55</v>
      </c>
      <c r="D54" s="4">
        <f t="shared" si="3"/>
        <v>3</v>
      </c>
      <c r="E54" s="4" t="s">
        <v>22</v>
      </c>
      <c r="F54" s="4" t="s">
        <v>53</v>
      </c>
      <c r="G54" s="4">
        <v>30</v>
      </c>
      <c r="H54" s="4" t="s">
        <v>41</v>
      </c>
      <c r="I54" s="4" t="s">
        <v>53</v>
      </c>
      <c r="J54" s="4" t="s">
        <v>24</v>
      </c>
      <c r="K54" s="4" t="s">
        <v>53</v>
      </c>
      <c r="L54" s="4"/>
      <c r="M54" t="str">
        <f t="shared" si="2"/>
        <v>insert into usasched_detail values(1,14,3,'7 MILES','OFF','30','8x60/60 ','OFF','25/tempo','OFF','','');</v>
      </c>
    </row>
    <row r="55" spans="1:13" x14ac:dyDescent="0.2">
      <c r="A55" s="4">
        <v>13</v>
      </c>
      <c r="B55" s="5">
        <f t="shared" si="1"/>
        <v>46214</v>
      </c>
      <c r="C55" s="4" t="s">
        <v>48</v>
      </c>
      <c r="D55" s="4">
        <f t="shared" si="3"/>
        <v>4</v>
      </c>
      <c r="E55" s="4" t="s">
        <v>22</v>
      </c>
      <c r="F55" s="4" t="s">
        <v>53</v>
      </c>
      <c r="G55" s="4">
        <v>30</v>
      </c>
      <c r="H55" s="4" t="s">
        <v>35</v>
      </c>
      <c r="I55" s="4" t="s">
        <v>53</v>
      </c>
      <c r="J55" s="4" t="s">
        <v>44</v>
      </c>
      <c r="K55" s="4" t="s">
        <v>53</v>
      </c>
      <c r="L55" s="4"/>
      <c r="M55" t="str">
        <f t="shared" si="2"/>
        <v>insert into usasched_detail values(1,14,4,'7 MILES','OFF','30',' 7x60/60 ','OFF','20/tempo','OFF','','');</v>
      </c>
    </row>
    <row r="56" spans="1:13" s="1" customFormat="1" x14ac:dyDescent="0.2">
      <c r="A56" s="6">
        <v>14</v>
      </c>
      <c r="B56" s="7">
        <f t="shared" si="1"/>
        <v>46221</v>
      </c>
      <c r="C56" s="6" t="s">
        <v>52</v>
      </c>
      <c r="D56" s="6">
        <f t="shared" si="3"/>
        <v>1</v>
      </c>
      <c r="E56" s="6" t="s">
        <v>18</v>
      </c>
      <c r="F56" s="6" t="s">
        <v>53</v>
      </c>
      <c r="G56" s="6">
        <v>40</v>
      </c>
      <c r="H56" s="6" t="s">
        <v>42</v>
      </c>
      <c r="I56" s="6" t="s">
        <v>53</v>
      </c>
      <c r="J56" s="6" t="s">
        <v>10</v>
      </c>
      <c r="K56" s="6" t="s">
        <v>53</v>
      </c>
      <c r="L56" s="6" t="s">
        <v>74</v>
      </c>
      <c r="M56" s="1" t="str">
        <f t="shared" si="2"/>
        <v>insert into usasched_detail values(1,15,1,'9 MILES','OFF','40','12x60/60 ','OFF','35/tempo','OFF','TBA','');</v>
      </c>
    </row>
    <row r="57" spans="1:13" s="1" customFormat="1" x14ac:dyDescent="0.2">
      <c r="A57" s="6">
        <v>14</v>
      </c>
      <c r="B57" s="7">
        <f t="shared" si="1"/>
        <v>46221</v>
      </c>
      <c r="C57" s="6" t="s">
        <v>54</v>
      </c>
      <c r="D57" s="6">
        <f t="shared" si="3"/>
        <v>2</v>
      </c>
      <c r="E57" s="6" t="s">
        <v>18</v>
      </c>
      <c r="F57" s="6" t="s">
        <v>53</v>
      </c>
      <c r="G57" s="6">
        <v>35</v>
      </c>
      <c r="H57" s="6" t="s">
        <v>43</v>
      </c>
      <c r="I57" s="6" t="s">
        <v>53</v>
      </c>
      <c r="J57" s="6" t="s">
        <v>16</v>
      </c>
      <c r="K57" s="6" t="s">
        <v>53</v>
      </c>
      <c r="L57" s="6"/>
      <c r="M57" s="1" t="str">
        <f t="shared" si="2"/>
        <v>insert into usasched_detail values(1,15,2,'9 MILES','OFF','35','11x60/60 ','OFF','30/tempo','OFF','','');</v>
      </c>
    </row>
    <row r="58" spans="1:13" s="1" customFormat="1" x14ac:dyDescent="0.2">
      <c r="A58" s="6">
        <v>14</v>
      </c>
      <c r="B58" s="7">
        <f t="shared" si="1"/>
        <v>46221</v>
      </c>
      <c r="C58" s="6" t="s">
        <v>55</v>
      </c>
      <c r="D58" s="6">
        <f t="shared" si="3"/>
        <v>3</v>
      </c>
      <c r="E58" s="6" t="s">
        <v>18</v>
      </c>
      <c r="F58" s="6" t="s">
        <v>53</v>
      </c>
      <c r="G58" s="6">
        <v>30</v>
      </c>
      <c r="H58" s="6" t="s">
        <v>40</v>
      </c>
      <c r="I58" s="6" t="s">
        <v>53</v>
      </c>
      <c r="J58" s="6" t="s">
        <v>16</v>
      </c>
      <c r="K58" s="6" t="s">
        <v>53</v>
      </c>
      <c r="L58" s="6"/>
      <c r="M58" s="1" t="str">
        <f t="shared" si="2"/>
        <v>insert into usasched_detail values(1,15,3,'9 MILES','OFF','30','10x60/60 ','OFF','30/tempo','OFF','','');</v>
      </c>
    </row>
    <row r="59" spans="1:13" s="1" customFormat="1" x14ac:dyDescent="0.2">
      <c r="A59" s="6">
        <v>14</v>
      </c>
      <c r="B59" s="7">
        <f t="shared" si="1"/>
        <v>46221</v>
      </c>
      <c r="C59" s="6" t="s">
        <v>48</v>
      </c>
      <c r="D59" s="6">
        <f t="shared" si="3"/>
        <v>4</v>
      </c>
      <c r="E59" s="6" t="s">
        <v>18</v>
      </c>
      <c r="F59" s="6" t="s">
        <v>53</v>
      </c>
      <c r="G59" s="6">
        <v>30</v>
      </c>
      <c r="H59" s="6" t="s">
        <v>36</v>
      </c>
      <c r="I59" s="6" t="s">
        <v>53</v>
      </c>
      <c r="J59" s="6" t="s">
        <v>24</v>
      </c>
      <c r="K59" s="6" t="s">
        <v>53</v>
      </c>
      <c r="L59" s="6"/>
      <c r="M59" s="1" t="str">
        <f t="shared" si="2"/>
        <v>insert into usasched_detail values(1,15,4,'9 MILES','OFF','30','9x60/60 ','OFF','25/tempo','OFF','','');</v>
      </c>
    </row>
    <row r="60" spans="1:13" x14ac:dyDescent="0.2">
      <c r="A60" s="4">
        <v>15</v>
      </c>
      <c r="B60" s="5">
        <f t="shared" si="1"/>
        <v>46228</v>
      </c>
      <c r="C60" s="4" t="s">
        <v>52</v>
      </c>
      <c r="D60" s="4">
        <f t="shared" si="3"/>
        <v>1</v>
      </c>
      <c r="E60" s="4" t="s">
        <v>17</v>
      </c>
      <c r="F60" s="4" t="s">
        <v>53</v>
      </c>
      <c r="G60" s="4">
        <v>40</v>
      </c>
      <c r="H60" s="4" t="s">
        <v>67</v>
      </c>
      <c r="I60" s="4" t="s">
        <v>53</v>
      </c>
      <c r="J60" s="4" t="s">
        <v>5</v>
      </c>
      <c r="K60" s="4" t="s">
        <v>53</v>
      </c>
      <c r="L60" s="4" t="s">
        <v>74</v>
      </c>
      <c r="M60" t="str">
        <f t="shared" si="2"/>
        <v>insert into usasched_detail values(1,16,1,'10 MILES','OFF','40',' 4x1200/4min ','OFF','50/tempo','OFF','TBA','');</v>
      </c>
    </row>
    <row r="61" spans="1:13" x14ac:dyDescent="0.2">
      <c r="A61" s="4">
        <v>15</v>
      </c>
      <c r="B61" s="5">
        <f t="shared" si="1"/>
        <v>46228</v>
      </c>
      <c r="C61" s="4" t="s">
        <v>54</v>
      </c>
      <c r="D61" s="4">
        <f t="shared" si="3"/>
        <v>2</v>
      </c>
      <c r="E61" s="4" t="s">
        <v>17</v>
      </c>
      <c r="F61" s="4" t="s">
        <v>53</v>
      </c>
      <c r="G61" s="4">
        <v>35</v>
      </c>
      <c r="H61" s="4" t="s">
        <v>67</v>
      </c>
      <c r="I61" s="4" t="s">
        <v>53</v>
      </c>
      <c r="J61" s="4" t="s">
        <v>13</v>
      </c>
      <c r="K61" s="4" t="s">
        <v>53</v>
      </c>
      <c r="L61" s="4"/>
      <c r="M61" t="str">
        <f t="shared" si="2"/>
        <v>insert into usasched_detail values(1,16,2,'10 MILES','OFF','35',' 4x1200/4min ','OFF','45/tempo','OFF','','');</v>
      </c>
    </row>
    <row r="62" spans="1:13" x14ac:dyDescent="0.2">
      <c r="A62" s="4">
        <v>15</v>
      </c>
      <c r="B62" s="5">
        <f t="shared" si="1"/>
        <v>46228</v>
      </c>
      <c r="C62" s="4" t="s">
        <v>55</v>
      </c>
      <c r="D62" s="4">
        <f t="shared" si="3"/>
        <v>3</v>
      </c>
      <c r="E62" s="4" t="s">
        <v>17</v>
      </c>
      <c r="F62" s="4" t="s">
        <v>53</v>
      </c>
      <c r="G62" s="4">
        <v>35</v>
      </c>
      <c r="H62" s="4" t="s">
        <v>26</v>
      </c>
      <c r="I62" s="4" t="s">
        <v>53</v>
      </c>
      <c r="J62" s="4" t="s">
        <v>8</v>
      </c>
      <c r="K62" s="4" t="s">
        <v>53</v>
      </c>
      <c r="L62" s="4"/>
      <c r="M62" t="str">
        <f t="shared" si="2"/>
        <v>insert into usasched_detail values(1,16,3,'10 MILES','OFF','35',' 3x1200/4min ','OFF','40/tempo','OFF','','');</v>
      </c>
    </row>
    <row r="63" spans="1:13" x14ac:dyDescent="0.2">
      <c r="A63" s="4">
        <v>15</v>
      </c>
      <c r="B63" s="5">
        <f t="shared" si="1"/>
        <v>46228</v>
      </c>
      <c r="C63" s="4" t="s">
        <v>48</v>
      </c>
      <c r="D63" s="4">
        <f t="shared" si="3"/>
        <v>4</v>
      </c>
      <c r="E63" s="4" t="s">
        <v>17</v>
      </c>
      <c r="F63" s="4" t="s">
        <v>53</v>
      </c>
      <c r="G63" s="4">
        <v>30</v>
      </c>
      <c r="H63" s="4" t="s">
        <v>26</v>
      </c>
      <c r="I63" s="4" t="s">
        <v>53</v>
      </c>
      <c r="J63" s="4" t="s">
        <v>8</v>
      </c>
      <c r="K63" s="4" t="s">
        <v>53</v>
      </c>
      <c r="L63" s="4"/>
      <c r="M63" t="str">
        <f t="shared" si="2"/>
        <v>insert into usasched_detail values(1,16,4,'10 MILES','OFF','30',' 3x1200/4min ','OFF','40/tempo','OFF','','');</v>
      </c>
    </row>
    <row r="64" spans="1:13" s="1" customFormat="1" x14ac:dyDescent="0.2">
      <c r="A64" s="6">
        <v>16</v>
      </c>
      <c r="B64" s="7">
        <f t="shared" si="1"/>
        <v>46235</v>
      </c>
      <c r="C64" s="6" t="s">
        <v>52</v>
      </c>
      <c r="D64" s="6">
        <f t="shared" si="3"/>
        <v>1</v>
      </c>
      <c r="E64" s="6" t="s">
        <v>18</v>
      </c>
      <c r="F64" s="6" t="s">
        <v>53</v>
      </c>
      <c r="G64" s="6">
        <v>45</v>
      </c>
      <c r="H64" s="6" t="s">
        <v>68</v>
      </c>
      <c r="I64" s="6" t="s">
        <v>53</v>
      </c>
      <c r="J64" s="6" t="s">
        <v>5</v>
      </c>
      <c r="K64" s="6" t="s">
        <v>53</v>
      </c>
      <c r="L64" s="6" t="s">
        <v>74</v>
      </c>
      <c r="M64" s="1" t="str">
        <f t="shared" si="2"/>
        <v>insert into usasched_detail values(1,17,1,'9 MILES','OFF','45',' 10x400/2min ','OFF','50/tempo','OFF','TBA','');</v>
      </c>
    </row>
    <row r="65" spans="1:13" s="1" customFormat="1" x14ac:dyDescent="0.2">
      <c r="A65" s="6">
        <v>16</v>
      </c>
      <c r="B65" s="7">
        <f t="shared" si="1"/>
        <v>46235</v>
      </c>
      <c r="C65" s="6" t="s">
        <v>54</v>
      </c>
      <c r="D65" s="6">
        <f t="shared" si="3"/>
        <v>2</v>
      </c>
      <c r="E65" s="6" t="s">
        <v>18</v>
      </c>
      <c r="F65" s="6" t="s">
        <v>53</v>
      </c>
      <c r="G65" s="6">
        <v>40</v>
      </c>
      <c r="H65" s="6" t="s">
        <v>69</v>
      </c>
      <c r="I65" s="6" t="s">
        <v>53</v>
      </c>
      <c r="J65" s="6" t="s">
        <v>13</v>
      </c>
      <c r="K65" s="6" t="s">
        <v>53</v>
      </c>
      <c r="L65" s="6"/>
      <c r="M65" s="1" t="str">
        <f t="shared" si="2"/>
        <v>insert into usasched_detail values(1,17,2,'9 MILES','OFF','40',' 8x400/2min ','OFF','45/tempo','OFF','','');</v>
      </c>
    </row>
    <row r="66" spans="1:13" s="1" customFormat="1" x14ac:dyDescent="0.2">
      <c r="A66" s="6">
        <v>16</v>
      </c>
      <c r="B66" s="7">
        <f t="shared" si="1"/>
        <v>46235</v>
      </c>
      <c r="C66" s="6" t="s">
        <v>55</v>
      </c>
      <c r="D66" s="6">
        <f t="shared" si="3"/>
        <v>3</v>
      </c>
      <c r="E66" s="6" t="s">
        <v>18</v>
      </c>
      <c r="F66" s="6" t="s">
        <v>53</v>
      </c>
      <c r="G66" s="6">
        <v>40</v>
      </c>
      <c r="H66" s="6" t="s">
        <v>70</v>
      </c>
      <c r="I66" s="6" t="s">
        <v>53</v>
      </c>
      <c r="J66" s="6" t="s">
        <v>8</v>
      </c>
      <c r="K66" s="6" t="s">
        <v>53</v>
      </c>
      <c r="L66" s="6"/>
      <c r="M66" s="1" t="str">
        <f t="shared" si="2"/>
        <v>insert into usasched_detail values(1,17,3,'9 MILES','OFF','40',' 6x400/2min ','OFF','40/tempo','OFF','','');</v>
      </c>
    </row>
    <row r="67" spans="1:13" s="1" customFormat="1" x14ac:dyDescent="0.2">
      <c r="A67" s="6">
        <v>16</v>
      </c>
      <c r="B67" s="7">
        <f t="shared" si="1"/>
        <v>46235</v>
      </c>
      <c r="C67" s="6" t="s">
        <v>48</v>
      </c>
      <c r="D67" s="6">
        <f t="shared" si="3"/>
        <v>4</v>
      </c>
      <c r="E67" s="6" t="s">
        <v>18</v>
      </c>
      <c r="F67" s="6" t="s">
        <v>53</v>
      </c>
      <c r="G67" s="6">
        <v>40</v>
      </c>
      <c r="H67" s="6" t="s">
        <v>71</v>
      </c>
      <c r="I67" s="6" t="s">
        <v>53</v>
      </c>
      <c r="J67" s="6" t="s">
        <v>8</v>
      </c>
      <c r="K67" s="6" t="s">
        <v>53</v>
      </c>
      <c r="L67" s="6"/>
      <c r="M67" s="1" t="str">
        <f t="shared" si="2"/>
        <v>insert into usasched_detail values(1,17,4,'9 MILES','OFF','40',' 6x400/2min','OFF','40/tempo','OFF','','');</v>
      </c>
    </row>
    <row r="68" spans="1:13" x14ac:dyDescent="0.2">
      <c r="A68" s="4">
        <v>17</v>
      </c>
      <c r="B68" s="5">
        <f t="shared" si="1"/>
        <v>46242</v>
      </c>
      <c r="C68" s="4" t="s">
        <v>52</v>
      </c>
      <c r="D68" s="4">
        <f t="shared" si="3"/>
        <v>1</v>
      </c>
      <c r="E68" s="4" t="s">
        <v>17</v>
      </c>
      <c r="F68" s="4" t="s">
        <v>53</v>
      </c>
      <c r="G68" s="4">
        <v>45</v>
      </c>
      <c r="H68" s="4" t="s">
        <v>42</v>
      </c>
      <c r="I68" s="4" t="s">
        <v>53</v>
      </c>
      <c r="J68" s="4" t="s">
        <v>10</v>
      </c>
      <c r="K68" s="4" t="s">
        <v>53</v>
      </c>
      <c r="L68" s="4" t="s">
        <v>74</v>
      </c>
      <c r="M68" t="str">
        <f t="shared" si="2"/>
        <v>insert into usasched_detail values(1,18,1,'10 MILES','OFF','45','12x60/60 ','OFF','35/tempo','OFF','TBA','');</v>
      </c>
    </row>
    <row r="69" spans="1:13" x14ac:dyDescent="0.2">
      <c r="A69" s="4">
        <v>17</v>
      </c>
      <c r="B69" s="5">
        <f t="shared" si="1"/>
        <v>46242</v>
      </c>
      <c r="C69" s="4" t="s">
        <v>54</v>
      </c>
      <c r="D69" s="4">
        <f t="shared" si="3"/>
        <v>2</v>
      </c>
      <c r="E69" s="4" t="s">
        <v>17</v>
      </c>
      <c r="F69" s="4" t="s">
        <v>53</v>
      </c>
      <c r="G69" s="4">
        <v>40</v>
      </c>
      <c r="H69" s="4" t="s">
        <v>43</v>
      </c>
      <c r="I69" s="4" t="s">
        <v>53</v>
      </c>
      <c r="J69" s="4" t="s">
        <v>10</v>
      </c>
      <c r="K69" s="4" t="s">
        <v>53</v>
      </c>
      <c r="L69" s="4"/>
      <c r="M69" t="str">
        <f t="shared" si="2"/>
        <v>insert into usasched_detail values(1,18,2,'10 MILES','OFF','40','11x60/60 ','OFF','35/tempo','OFF','','');</v>
      </c>
    </row>
    <row r="70" spans="1:13" x14ac:dyDescent="0.2">
      <c r="A70" s="4">
        <v>17</v>
      </c>
      <c r="B70" s="5">
        <f t="shared" si="1"/>
        <v>46242</v>
      </c>
      <c r="C70" s="4" t="s">
        <v>55</v>
      </c>
      <c r="D70" s="4">
        <f t="shared" si="3"/>
        <v>3</v>
      </c>
      <c r="E70" s="4" t="s">
        <v>17</v>
      </c>
      <c r="F70" s="4" t="s">
        <v>53</v>
      </c>
      <c r="G70" s="4">
        <v>40</v>
      </c>
      <c r="H70" s="4" t="s">
        <v>40</v>
      </c>
      <c r="I70" s="4" t="s">
        <v>53</v>
      </c>
      <c r="J70" s="4" t="s">
        <v>10</v>
      </c>
      <c r="K70" s="4" t="s">
        <v>53</v>
      </c>
      <c r="L70" s="4"/>
      <c r="M70" t="str">
        <f t="shared" si="2"/>
        <v>insert into usasched_detail values(1,18,3,'10 MILES','OFF','40','10x60/60 ','OFF','35/tempo','OFF','','');</v>
      </c>
    </row>
    <row r="71" spans="1:13" x14ac:dyDescent="0.2">
      <c r="A71" s="4">
        <v>17</v>
      </c>
      <c r="B71" s="5">
        <f t="shared" si="1"/>
        <v>46242</v>
      </c>
      <c r="C71" s="4" t="s">
        <v>48</v>
      </c>
      <c r="D71" s="4">
        <f t="shared" si="3"/>
        <v>4</v>
      </c>
      <c r="E71" s="4" t="s">
        <v>17</v>
      </c>
      <c r="F71" s="4" t="s">
        <v>53</v>
      </c>
      <c r="G71" s="4">
        <v>40</v>
      </c>
      <c r="H71" s="4" t="s">
        <v>36</v>
      </c>
      <c r="I71" s="4" t="s">
        <v>53</v>
      </c>
      <c r="J71" s="4" t="s">
        <v>16</v>
      </c>
      <c r="K71" s="4" t="s">
        <v>53</v>
      </c>
      <c r="L71" s="4"/>
      <c r="M71" t="str">
        <f t="shared" si="2"/>
        <v>insert into usasched_detail values(1,18,4,'10 MILES','OFF','40','9x60/60 ','OFF','30/tempo','OFF','','');</v>
      </c>
    </row>
    <row r="72" spans="1:13" s="1" customFormat="1" x14ac:dyDescent="0.2">
      <c r="A72" s="6">
        <v>18</v>
      </c>
      <c r="B72" s="7">
        <f t="shared" si="1"/>
        <v>46249</v>
      </c>
      <c r="C72" s="6" t="s">
        <v>52</v>
      </c>
      <c r="D72" s="6">
        <f t="shared" si="3"/>
        <v>1</v>
      </c>
      <c r="E72" s="6" t="s">
        <v>45</v>
      </c>
      <c r="F72" s="6" t="s">
        <v>53</v>
      </c>
      <c r="G72" s="6">
        <v>45</v>
      </c>
      <c r="H72" s="6" t="s">
        <v>68</v>
      </c>
      <c r="I72" s="6" t="s">
        <v>53</v>
      </c>
      <c r="J72" s="6" t="s">
        <v>10</v>
      </c>
      <c r="K72" s="6" t="s">
        <v>53</v>
      </c>
      <c r="L72" s="6" t="s">
        <v>74</v>
      </c>
      <c r="M72" s="1" t="str">
        <f t="shared" si="2"/>
        <v>insert into usasched_detail values(1,19,1,'11 MILES','OFF','45',' 10x400/2min ','OFF','35/tempo','OFF','TBA','');</v>
      </c>
    </row>
    <row r="73" spans="1:13" s="1" customFormat="1" x14ac:dyDescent="0.2">
      <c r="A73" s="6">
        <v>18</v>
      </c>
      <c r="B73" s="7">
        <f t="shared" si="1"/>
        <v>46249</v>
      </c>
      <c r="C73" s="6" t="s">
        <v>54</v>
      </c>
      <c r="D73" s="6">
        <f t="shared" si="3"/>
        <v>2</v>
      </c>
      <c r="E73" s="6" t="s">
        <v>45</v>
      </c>
      <c r="F73" s="6" t="s">
        <v>53</v>
      </c>
      <c r="G73" s="6">
        <v>40</v>
      </c>
      <c r="H73" s="6" t="s">
        <v>69</v>
      </c>
      <c r="I73" s="6" t="s">
        <v>53</v>
      </c>
      <c r="J73" s="6" t="s">
        <v>10</v>
      </c>
      <c r="K73" s="6" t="s">
        <v>53</v>
      </c>
      <c r="L73" s="6"/>
      <c r="M73" s="1" t="str">
        <f t="shared" si="2"/>
        <v>insert into usasched_detail values(1,19,2,'11 MILES','OFF','40',' 8x400/2min ','OFF','35/tempo','OFF','','');</v>
      </c>
    </row>
    <row r="74" spans="1:13" s="1" customFormat="1" x14ac:dyDescent="0.2">
      <c r="A74" s="6">
        <v>18</v>
      </c>
      <c r="B74" s="7">
        <f t="shared" si="1"/>
        <v>46249</v>
      </c>
      <c r="C74" s="6" t="s">
        <v>55</v>
      </c>
      <c r="D74" s="6">
        <f t="shared" si="3"/>
        <v>3</v>
      </c>
      <c r="E74" s="6" t="s">
        <v>45</v>
      </c>
      <c r="F74" s="6" t="s">
        <v>53</v>
      </c>
      <c r="G74" s="6">
        <v>40</v>
      </c>
      <c r="H74" s="6" t="s">
        <v>70</v>
      </c>
      <c r="I74" s="6" t="s">
        <v>53</v>
      </c>
      <c r="J74" s="6" t="s">
        <v>16</v>
      </c>
      <c r="K74" s="6" t="s">
        <v>53</v>
      </c>
      <c r="L74" s="6"/>
      <c r="M74" s="1" t="str">
        <f t="shared" si="2"/>
        <v>insert into usasched_detail values(1,19,3,'11 MILES','OFF','40',' 6x400/2min ','OFF','30/tempo','OFF','','');</v>
      </c>
    </row>
    <row r="75" spans="1:13" s="1" customFormat="1" x14ac:dyDescent="0.2">
      <c r="A75" s="6">
        <v>18</v>
      </c>
      <c r="B75" s="7">
        <f t="shared" si="1"/>
        <v>46249</v>
      </c>
      <c r="C75" s="6" t="s">
        <v>48</v>
      </c>
      <c r="D75" s="6">
        <f t="shared" si="3"/>
        <v>4</v>
      </c>
      <c r="E75" s="6" t="s">
        <v>45</v>
      </c>
      <c r="F75" s="6" t="s">
        <v>53</v>
      </c>
      <c r="G75" s="6">
        <v>40</v>
      </c>
      <c r="H75" s="6" t="s">
        <v>70</v>
      </c>
      <c r="I75" s="6" t="s">
        <v>53</v>
      </c>
      <c r="J75" s="6" t="s">
        <v>16</v>
      </c>
      <c r="K75" s="6" t="s">
        <v>53</v>
      </c>
      <c r="L75" s="6"/>
      <c r="M75" s="1" t="str">
        <f t="shared" si="2"/>
        <v>insert into usasched_detail values(1,19,4,'11 MILES','OFF','40',' 6x400/2min ','OFF','30/tempo','OFF','','');</v>
      </c>
    </row>
    <row r="76" spans="1:13" x14ac:dyDescent="0.2">
      <c r="A76" s="4">
        <v>19</v>
      </c>
      <c r="B76" s="5">
        <f t="shared" si="1"/>
        <v>46256</v>
      </c>
      <c r="C76" s="4" t="s">
        <v>52</v>
      </c>
      <c r="D76" s="4">
        <f t="shared" si="3"/>
        <v>1</v>
      </c>
      <c r="E76" s="4" t="s">
        <v>17</v>
      </c>
      <c r="F76" s="4" t="s">
        <v>53</v>
      </c>
      <c r="G76" s="4">
        <v>45</v>
      </c>
      <c r="H76" s="4" t="s">
        <v>67</v>
      </c>
      <c r="I76" s="4" t="s">
        <v>53</v>
      </c>
      <c r="J76" s="4" t="s">
        <v>8</v>
      </c>
      <c r="K76" s="4" t="s">
        <v>53</v>
      </c>
      <c r="L76" s="4" t="s">
        <v>74</v>
      </c>
      <c r="M76" t="str">
        <f t="shared" si="2"/>
        <v>insert into usasched_detail values(1,20,1,'10 MILES','OFF','45',' 4x1200/4min ','OFF','40/tempo','OFF','TBA','');</v>
      </c>
    </row>
    <row r="77" spans="1:13" x14ac:dyDescent="0.2">
      <c r="A77" s="4">
        <v>19</v>
      </c>
      <c r="B77" s="5">
        <f t="shared" ref="B77:B99" si="4">+B73+7</f>
        <v>46256</v>
      </c>
      <c r="C77" s="4" t="s">
        <v>54</v>
      </c>
      <c r="D77" s="4">
        <f t="shared" si="3"/>
        <v>2</v>
      </c>
      <c r="E77" s="4" t="s">
        <v>17</v>
      </c>
      <c r="F77" s="4" t="s">
        <v>53</v>
      </c>
      <c r="G77" s="4">
        <v>40</v>
      </c>
      <c r="H77" s="4" t="s">
        <v>67</v>
      </c>
      <c r="I77" s="4" t="s">
        <v>53</v>
      </c>
      <c r="J77" s="4" t="s">
        <v>10</v>
      </c>
      <c r="K77" s="4" t="s">
        <v>53</v>
      </c>
      <c r="L77" s="4"/>
      <c r="M77" t="str">
        <f t="shared" si="2"/>
        <v>insert into usasched_detail values(1,20,2,'10 MILES','OFF','40',' 4x1200/4min ','OFF','35/tempo','OFF','','');</v>
      </c>
    </row>
    <row r="78" spans="1:13" x14ac:dyDescent="0.2">
      <c r="A78" s="4">
        <v>19</v>
      </c>
      <c r="B78" s="5">
        <f t="shared" si="4"/>
        <v>46256</v>
      </c>
      <c r="C78" s="4" t="s">
        <v>55</v>
      </c>
      <c r="D78" s="4">
        <f t="shared" si="3"/>
        <v>3</v>
      </c>
      <c r="E78" s="4" t="s">
        <v>17</v>
      </c>
      <c r="F78" s="4" t="s">
        <v>53</v>
      </c>
      <c r="G78" s="4">
        <v>40</v>
      </c>
      <c r="H78" s="4" t="s">
        <v>26</v>
      </c>
      <c r="I78" s="4" t="s">
        <v>53</v>
      </c>
      <c r="J78" s="4" t="s">
        <v>16</v>
      </c>
      <c r="K78" s="4" t="s">
        <v>53</v>
      </c>
      <c r="L78" s="4"/>
      <c r="M78" t="str">
        <f t="shared" si="2"/>
        <v>insert into usasched_detail values(1,20,3,'10 MILES','OFF','40',' 3x1200/4min ','OFF','30/tempo','OFF','','');</v>
      </c>
    </row>
    <row r="79" spans="1:13" x14ac:dyDescent="0.2">
      <c r="A79" s="4">
        <v>19</v>
      </c>
      <c r="B79" s="5">
        <f t="shared" si="4"/>
        <v>46256</v>
      </c>
      <c r="C79" s="4" t="s">
        <v>48</v>
      </c>
      <c r="D79" s="4">
        <f t="shared" si="3"/>
        <v>4</v>
      </c>
      <c r="E79" s="4" t="s">
        <v>17</v>
      </c>
      <c r="F79" s="4" t="s">
        <v>53</v>
      </c>
      <c r="G79" s="4">
        <v>40</v>
      </c>
      <c r="H79" s="4" t="s">
        <v>26</v>
      </c>
      <c r="I79" s="4" t="s">
        <v>53</v>
      </c>
      <c r="J79" s="4" t="s">
        <v>16</v>
      </c>
      <c r="K79" s="4" t="s">
        <v>53</v>
      </c>
      <c r="L79" s="4"/>
      <c r="M79" t="str">
        <f t="shared" si="2"/>
        <v>insert into usasched_detail values(1,20,4,'10 MILES','OFF','40',' 3x1200/4min ','OFF','30/tempo','OFF','','');</v>
      </c>
    </row>
    <row r="80" spans="1:13" s="1" customFormat="1" x14ac:dyDescent="0.2">
      <c r="A80" s="6">
        <v>20</v>
      </c>
      <c r="B80" s="7">
        <f t="shared" si="4"/>
        <v>46263</v>
      </c>
      <c r="C80" s="6" t="s">
        <v>52</v>
      </c>
      <c r="D80" s="6">
        <f t="shared" si="3"/>
        <v>1</v>
      </c>
      <c r="E80" s="6" t="s">
        <v>17</v>
      </c>
      <c r="F80" s="6" t="s">
        <v>53</v>
      </c>
      <c r="G80" s="6">
        <v>45</v>
      </c>
      <c r="H80" s="6" t="s">
        <v>25</v>
      </c>
      <c r="I80" s="6" t="s">
        <v>53</v>
      </c>
      <c r="J80" s="6" t="s">
        <v>10</v>
      </c>
      <c r="K80" s="6" t="s">
        <v>53</v>
      </c>
      <c r="L80" s="6" t="s">
        <v>74</v>
      </c>
      <c r="M80" s="1" t="str">
        <f t="shared" ref="M80:M95" si="5">CONCATENATE("insert into ",$M$3,"sched_detail values(",$N$3,",",A84,",",D84,",'",E80,"','",F80,"','",G80,"','",H80,"','",I80,"','",J80,"','",K80,"','",L80,"','');")</f>
        <v>insert into usasched_detail values(1,21,1,'10 MILES','OFF','45',' 5x3min/3min ','OFF','35/tempo','OFF','TBA','');</v>
      </c>
    </row>
    <row r="81" spans="1:13" s="1" customFormat="1" x14ac:dyDescent="0.2">
      <c r="A81" s="6">
        <v>20</v>
      </c>
      <c r="B81" s="7">
        <f t="shared" si="4"/>
        <v>46263</v>
      </c>
      <c r="C81" s="6" t="s">
        <v>54</v>
      </c>
      <c r="D81" s="6">
        <f t="shared" ref="D81:D99" si="6">+D73</f>
        <v>2</v>
      </c>
      <c r="E81" s="6" t="s">
        <v>17</v>
      </c>
      <c r="F81" s="6" t="s">
        <v>53</v>
      </c>
      <c r="G81" s="6">
        <v>45</v>
      </c>
      <c r="H81" s="6" t="s">
        <v>25</v>
      </c>
      <c r="I81" s="6" t="s">
        <v>53</v>
      </c>
      <c r="J81" s="6" t="s">
        <v>10</v>
      </c>
      <c r="K81" s="6" t="s">
        <v>53</v>
      </c>
      <c r="L81" s="6"/>
      <c r="M81" s="1" t="str">
        <f t="shared" si="5"/>
        <v>insert into usasched_detail values(1,21,2,'10 MILES','OFF','45',' 5x3min/3min ','OFF','35/tempo','OFF','','');</v>
      </c>
    </row>
    <row r="82" spans="1:13" s="1" customFormat="1" x14ac:dyDescent="0.2">
      <c r="A82" s="6">
        <v>20</v>
      </c>
      <c r="B82" s="7">
        <f t="shared" si="4"/>
        <v>46263</v>
      </c>
      <c r="C82" s="6" t="s">
        <v>55</v>
      </c>
      <c r="D82" s="6">
        <f t="shared" si="6"/>
        <v>3</v>
      </c>
      <c r="E82" s="6" t="s">
        <v>17</v>
      </c>
      <c r="F82" s="6" t="s">
        <v>53</v>
      </c>
      <c r="G82" s="6">
        <v>45</v>
      </c>
      <c r="H82" s="6" t="s">
        <v>25</v>
      </c>
      <c r="I82" s="6" t="s">
        <v>53</v>
      </c>
      <c r="J82" s="6" t="s">
        <v>16</v>
      </c>
      <c r="K82" s="6" t="s">
        <v>53</v>
      </c>
      <c r="L82" s="6"/>
      <c r="M82" s="1" t="str">
        <f t="shared" si="5"/>
        <v>insert into usasched_detail values(1,21,3,'10 MILES','OFF','45',' 5x3min/3min ','OFF','30/tempo','OFF','','');</v>
      </c>
    </row>
    <row r="83" spans="1:13" s="1" customFormat="1" x14ac:dyDescent="0.2">
      <c r="A83" s="6">
        <v>20</v>
      </c>
      <c r="B83" s="7">
        <f t="shared" si="4"/>
        <v>46263</v>
      </c>
      <c r="C83" s="6" t="s">
        <v>48</v>
      </c>
      <c r="D83" s="6">
        <f t="shared" si="6"/>
        <v>4</v>
      </c>
      <c r="E83" s="6" t="s">
        <v>17</v>
      </c>
      <c r="F83" s="6" t="s">
        <v>53</v>
      </c>
      <c r="G83" s="6">
        <v>40</v>
      </c>
      <c r="H83" s="6" t="s">
        <v>25</v>
      </c>
      <c r="I83" s="6" t="s">
        <v>53</v>
      </c>
      <c r="J83" s="6" t="s">
        <v>16</v>
      </c>
      <c r="K83" s="6" t="s">
        <v>53</v>
      </c>
      <c r="L83" s="6"/>
      <c r="M83" s="1" t="str">
        <f t="shared" si="5"/>
        <v>insert into usasched_detail values(1,21,4,'10 MILES','OFF','40',' 5x3min/3min ','OFF','30/tempo','OFF','','');</v>
      </c>
    </row>
    <row r="84" spans="1:13" x14ac:dyDescent="0.2">
      <c r="A84" s="4">
        <v>21</v>
      </c>
      <c r="B84" s="5">
        <f t="shared" si="4"/>
        <v>46270</v>
      </c>
      <c r="C84" s="4" t="s">
        <v>52</v>
      </c>
      <c r="D84" s="4">
        <f t="shared" si="6"/>
        <v>1</v>
      </c>
      <c r="E84" s="4" t="s">
        <v>23</v>
      </c>
      <c r="F84" s="4" t="s">
        <v>53</v>
      </c>
      <c r="G84" s="4">
        <v>40</v>
      </c>
      <c r="H84" s="4" t="s">
        <v>25</v>
      </c>
      <c r="I84" s="4" t="s">
        <v>53</v>
      </c>
      <c r="J84" s="4" t="s">
        <v>10</v>
      </c>
      <c r="K84" s="4" t="s">
        <v>53</v>
      </c>
      <c r="L84" s="4" t="s">
        <v>74</v>
      </c>
      <c r="M84" t="str">
        <f t="shared" si="5"/>
        <v>insert into usasched_detail values(1,22,1,'12 MILES','OFF','40',' 5x3min/3min ','OFF','35/tempo','OFF','TBA','');</v>
      </c>
    </row>
    <row r="85" spans="1:13" x14ac:dyDescent="0.2">
      <c r="A85" s="4">
        <v>21</v>
      </c>
      <c r="B85" s="5">
        <f t="shared" si="4"/>
        <v>46270</v>
      </c>
      <c r="C85" s="4" t="s">
        <v>54</v>
      </c>
      <c r="D85" s="4">
        <f t="shared" si="6"/>
        <v>2</v>
      </c>
      <c r="E85" s="4" t="s">
        <v>23</v>
      </c>
      <c r="F85" s="4" t="s">
        <v>53</v>
      </c>
      <c r="G85" s="4">
        <v>40</v>
      </c>
      <c r="H85" s="4" t="s">
        <v>25</v>
      </c>
      <c r="I85" s="4" t="s">
        <v>53</v>
      </c>
      <c r="J85" s="4" t="s">
        <v>10</v>
      </c>
      <c r="K85" s="4" t="s">
        <v>53</v>
      </c>
      <c r="L85" s="4"/>
      <c r="M85" t="str">
        <f t="shared" si="5"/>
        <v>insert into usasched_detail values(1,22,2,'12 MILES','OFF','40',' 5x3min/3min ','OFF','35/tempo','OFF','','');</v>
      </c>
    </row>
    <row r="86" spans="1:13" x14ac:dyDescent="0.2">
      <c r="A86" s="4">
        <v>21</v>
      </c>
      <c r="B86" s="5">
        <f t="shared" si="4"/>
        <v>46270</v>
      </c>
      <c r="C86" s="4" t="s">
        <v>55</v>
      </c>
      <c r="D86" s="4">
        <f t="shared" si="6"/>
        <v>3</v>
      </c>
      <c r="E86" s="4" t="s">
        <v>23</v>
      </c>
      <c r="F86" s="4" t="s">
        <v>53</v>
      </c>
      <c r="G86" s="4">
        <v>40</v>
      </c>
      <c r="H86" s="4" t="s">
        <v>25</v>
      </c>
      <c r="I86" s="4" t="s">
        <v>53</v>
      </c>
      <c r="J86" s="4" t="s">
        <v>16</v>
      </c>
      <c r="K86" s="4" t="s">
        <v>53</v>
      </c>
      <c r="L86" s="4"/>
      <c r="M86" t="str">
        <f t="shared" si="5"/>
        <v>insert into usasched_detail values(1,22,3,'12 MILES','OFF','40',' 5x3min/3min ','OFF','30/tempo','OFF','','');</v>
      </c>
    </row>
    <row r="87" spans="1:13" x14ac:dyDescent="0.2">
      <c r="A87" s="4">
        <v>21</v>
      </c>
      <c r="B87" s="5">
        <f t="shared" si="4"/>
        <v>46270</v>
      </c>
      <c r="C87" s="4" t="s">
        <v>48</v>
      </c>
      <c r="D87" s="4">
        <f t="shared" si="6"/>
        <v>4</v>
      </c>
      <c r="E87" s="4" t="s">
        <v>23</v>
      </c>
      <c r="F87" s="4" t="s">
        <v>53</v>
      </c>
      <c r="G87" s="4">
        <v>40</v>
      </c>
      <c r="H87" s="4" t="s">
        <v>25</v>
      </c>
      <c r="I87" s="4" t="s">
        <v>53</v>
      </c>
      <c r="J87" s="4" t="s">
        <v>16</v>
      </c>
      <c r="K87" s="4" t="s">
        <v>53</v>
      </c>
      <c r="L87" s="4"/>
      <c r="M87" t="str">
        <f t="shared" si="5"/>
        <v>insert into usasched_detail values(1,22,4,'12 MILES','OFF','40',' 5x3min/3min ','OFF','30/tempo','OFF','','');</v>
      </c>
    </row>
    <row r="88" spans="1:13" s="1" customFormat="1" x14ac:dyDescent="0.2">
      <c r="A88" s="6">
        <v>22</v>
      </c>
      <c r="B88" s="7">
        <f t="shared" si="4"/>
        <v>46277</v>
      </c>
      <c r="C88" s="6" t="s">
        <v>52</v>
      </c>
      <c r="D88" s="6">
        <f t="shared" si="6"/>
        <v>1</v>
      </c>
      <c r="E88" s="6" t="s">
        <v>19</v>
      </c>
      <c r="F88" s="6" t="s">
        <v>53</v>
      </c>
      <c r="G88" s="6">
        <v>30</v>
      </c>
      <c r="H88" s="6" t="s">
        <v>25</v>
      </c>
      <c r="I88" s="6" t="s">
        <v>53</v>
      </c>
      <c r="J88" s="6" t="s">
        <v>13</v>
      </c>
      <c r="K88" s="6" t="s">
        <v>53</v>
      </c>
      <c r="L88" s="6" t="s">
        <v>74</v>
      </c>
      <c r="M88" s="1" t="str">
        <f t="shared" si="5"/>
        <v>insert into usasched_detail values(1,23,1,'8 MILES','OFF','30',' 5x3min/3min ','OFF','45/tempo','OFF','TBA','');</v>
      </c>
    </row>
    <row r="89" spans="1:13" s="1" customFormat="1" x14ac:dyDescent="0.2">
      <c r="A89" s="6">
        <v>22</v>
      </c>
      <c r="B89" s="7">
        <f t="shared" si="4"/>
        <v>46277</v>
      </c>
      <c r="C89" s="6" t="s">
        <v>54</v>
      </c>
      <c r="D89" s="6">
        <f t="shared" si="6"/>
        <v>2</v>
      </c>
      <c r="E89" s="6" t="s">
        <v>19</v>
      </c>
      <c r="F89" s="6" t="s">
        <v>53</v>
      </c>
      <c r="G89" s="6">
        <v>30</v>
      </c>
      <c r="H89" s="6" t="s">
        <v>25</v>
      </c>
      <c r="I89" s="6" t="s">
        <v>53</v>
      </c>
      <c r="J89" s="6" t="s">
        <v>8</v>
      </c>
      <c r="K89" s="6" t="s">
        <v>53</v>
      </c>
      <c r="L89" s="6"/>
      <c r="M89" s="1" t="str">
        <f t="shared" si="5"/>
        <v>insert into usasched_detail values(1,23,2,'8 MILES','OFF','30',' 5x3min/3min ','OFF','40/tempo','OFF','','');</v>
      </c>
    </row>
    <row r="90" spans="1:13" s="1" customFormat="1" x14ac:dyDescent="0.2">
      <c r="A90" s="6">
        <v>22</v>
      </c>
      <c r="B90" s="7">
        <f t="shared" si="4"/>
        <v>46277</v>
      </c>
      <c r="C90" s="6" t="s">
        <v>55</v>
      </c>
      <c r="D90" s="6">
        <f t="shared" si="6"/>
        <v>3</v>
      </c>
      <c r="E90" s="6" t="s">
        <v>19</v>
      </c>
      <c r="F90" s="6" t="s">
        <v>53</v>
      </c>
      <c r="G90" s="6">
        <v>30</v>
      </c>
      <c r="H90" s="6" t="s">
        <v>25</v>
      </c>
      <c r="I90" s="6" t="s">
        <v>53</v>
      </c>
      <c r="J90" s="6" t="s">
        <v>10</v>
      </c>
      <c r="K90" s="6" t="s">
        <v>53</v>
      </c>
      <c r="L90" s="6"/>
      <c r="M90" s="1" t="str">
        <f t="shared" si="5"/>
        <v>insert into usasched_detail values(1,23,3,'8 MILES','OFF','30',' 5x3min/3min ','OFF','35/tempo','OFF','','');</v>
      </c>
    </row>
    <row r="91" spans="1:13" s="1" customFormat="1" x14ac:dyDescent="0.2">
      <c r="A91" s="6">
        <v>22</v>
      </c>
      <c r="B91" s="7">
        <f t="shared" si="4"/>
        <v>46277</v>
      </c>
      <c r="C91" s="6" t="s">
        <v>48</v>
      </c>
      <c r="D91" s="6">
        <f t="shared" si="6"/>
        <v>4</v>
      </c>
      <c r="E91" s="6" t="s">
        <v>19</v>
      </c>
      <c r="F91" s="6" t="s">
        <v>53</v>
      </c>
      <c r="G91" s="6">
        <v>30</v>
      </c>
      <c r="H91" s="6" t="s">
        <v>25</v>
      </c>
      <c r="I91" s="6" t="s">
        <v>53</v>
      </c>
      <c r="J91" s="6" t="s">
        <v>10</v>
      </c>
      <c r="K91" s="6" t="s">
        <v>53</v>
      </c>
      <c r="L91" s="6"/>
      <c r="M91" s="1" t="str">
        <f t="shared" si="5"/>
        <v>insert into usasched_detail values(1,23,4,'8 MILES','OFF','30',' 5x3min/3min ','OFF','35/tempo','OFF','','');</v>
      </c>
    </row>
    <row r="92" spans="1:13" x14ac:dyDescent="0.2">
      <c r="A92" s="4">
        <v>23</v>
      </c>
      <c r="B92" s="5">
        <f t="shared" si="4"/>
        <v>46284</v>
      </c>
      <c r="C92" s="4" t="s">
        <v>52</v>
      </c>
      <c r="D92" s="4">
        <f t="shared" si="6"/>
        <v>1</v>
      </c>
      <c r="E92" s="4" t="s">
        <v>11</v>
      </c>
      <c r="F92" s="4" t="s">
        <v>53</v>
      </c>
      <c r="G92" s="4">
        <v>30</v>
      </c>
      <c r="H92" s="4" t="s">
        <v>25</v>
      </c>
      <c r="I92" s="4" t="s">
        <v>53</v>
      </c>
      <c r="J92" s="4" t="s">
        <v>16</v>
      </c>
      <c r="K92" s="4" t="s">
        <v>53</v>
      </c>
      <c r="L92" s="4" t="s">
        <v>74</v>
      </c>
      <c r="M92" t="str">
        <f t="shared" si="5"/>
        <v>insert into usasched_detail values(1,24,1,'5 MILES','OFF','30',' 5x3min/3min ','OFF','30/tempo','OFF','TBA','');</v>
      </c>
    </row>
    <row r="93" spans="1:13" x14ac:dyDescent="0.2">
      <c r="A93" s="4">
        <v>23</v>
      </c>
      <c r="B93" s="5">
        <f t="shared" si="4"/>
        <v>46284</v>
      </c>
      <c r="C93" s="4" t="s">
        <v>54</v>
      </c>
      <c r="D93" s="4">
        <f t="shared" si="6"/>
        <v>2</v>
      </c>
      <c r="E93" s="4" t="s">
        <v>11</v>
      </c>
      <c r="F93" s="4" t="s">
        <v>53</v>
      </c>
      <c r="G93" s="4">
        <v>30</v>
      </c>
      <c r="H93" s="4" t="s">
        <v>25</v>
      </c>
      <c r="I93" s="4" t="s">
        <v>53</v>
      </c>
      <c r="J93" s="4" t="s">
        <v>16</v>
      </c>
      <c r="K93" s="4" t="s">
        <v>53</v>
      </c>
      <c r="L93" s="4"/>
      <c r="M93" t="str">
        <f t="shared" si="5"/>
        <v>insert into usasched_detail values(1,24,2,'5 MILES','OFF','30',' 5x3min/3min ','OFF','30/tempo','OFF','','');</v>
      </c>
    </row>
    <row r="94" spans="1:13" x14ac:dyDescent="0.2">
      <c r="A94" s="4">
        <v>23</v>
      </c>
      <c r="B94" s="5">
        <f t="shared" si="4"/>
        <v>46284</v>
      </c>
      <c r="C94" s="4" t="s">
        <v>55</v>
      </c>
      <c r="D94" s="4">
        <f t="shared" si="6"/>
        <v>3</v>
      </c>
      <c r="E94" s="4" t="s">
        <v>11</v>
      </c>
      <c r="F94" s="4" t="s">
        <v>53</v>
      </c>
      <c r="G94" s="4">
        <v>30</v>
      </c>
      <c r="H94" s="4" t="s">
        <v>25</v>
      </c>
      <c r="I94" s="4" t="s">
        <v>53</v>
      </c>
      <c r="J94" s="4" t="s">
        <v>24</v>
      </c>
      <c r="K94" s="4" t="s">
        <v>53</v>
      </c>
      <c r="L94" s="4"/>
      <c r="M94" t="str">
        <f t="shared" si="5"/>
        <v>insert into usasched_detail values(1,24,3,'5 MILES','OFF','30',' 5x3min/3min ','OFF','25/tempo','OFF','','');</v>
      </c>
    </row>
    <row r="95" spans="1:13" x14ac:dyDescent="0.2">
      <c r="A95" s="4">
        <v>23</v>
      </c>
      <c r="B95" s="5">
        <f t="shared" si="4"/>
        <v>46284</v>
      </c>
      <c r="C95" s="4" t="s">
        <v>48</v>
      </c>
      <c r="D95" s="4">
        <f t="shared" si="6"/>
        <v>4</v>
      </c>
      <c r="E95" s="4" t="s">
        <v>11</v>
      </c>
      <c r="F95" s="4" t="s">
        <v>53</v>
      </c>
      <c r="G95" s="4">
        <v>30</v>
      </c>
      <c r="H95" s="4" t="s">
        <v>25</v>
      </c>
      <c r="I95" s="4" t="s">
        <v>53</v>
      </c>
      <c r="J95" s="4" t="s">
        <v>44</v>
      </c>
      <c r="K95" s="4" t="s">
        <v>53</v>
      </c>
      <c r="L95" s="4"/>
      <c r="M95" t="str">
        <f t="shared" si="5"/>
        <v>insert into usasched_detail values(1,24,4,'5 MILES','OFF','30',' 5x3min/3min ','OFF','20/tempo','OFF','','');</v>
      </c>
    </row>
    <row r="96" spans="1:13" s="1" customFormat="1" x14ac:dyDescent="0.2">
      <c r="A96" s="6">
        <v>24</v>
      </c>
      <c r="B96" s="7">
        <f t="shared" si="4"/>
        <v>46291</v>
      </c>
      <c r="C96" s="6" t="s">
        <v>52</v>
      </c>
      <c r="D96" s="6">
        <f t="shared" si="6"/>
        <v>1</v>
      </c>
      <c r="E96" s="6" t="s">
        <v>46</v>
      </c>
      <c r="F96" s="6" t="s">
        <v>66</v>
      </c>
      <c r="G96" s="6"/>
      <c r="H96" s="6"/>
      <c r="I96" s="6"/>
      <c r="J96" s="6"/>
      <c r="K96" s="6"/>
      <c r="L96" s="6"/>
    </row>
    <row r="97" spans="1:12" s="1" customFormat="1" x14ac:dyDescent="0.2">
      <c r="A97" s="6">
        <v>24</v>
      </c>
      <c r="B97" s="7">
        <f t="shared" si="4"/>
        <v>46291</v>
      </c>
      <c r="C97" s="6" t="s">
        <v>54</v>
      </c>
      <c r="D97" s="6">
        <f t="shared" si="6"/>
        <v>2</v>
      </c>
      <c r="E97" s="6" t="s">
        <v>46</v>
      </c>
      <c r="F97" s="6" t="s">
        <v>66</v>
      </c>
      <c r="G97" s="6"/>
      <c r="H97" s="6"/>
      <c r="I97" s="6"/>
      <c r="J97" s="6"/>
      <c r="K97" s="6"/>
      <c r="L97" s="6"/>
    </row>
    <row r="98" spans="1:12" s="1" customFormat="1" x14ac:dyDescent="0.2">
      <c r="A98" s="6">
        <v>24</v>
      </c>
      <c r="B98" s="7">
        <f t="shared" si="4"/>
        <v>46291</v>
      </c>
      <c r="C98" s="6" t="s">
        <v>55</v>
      </c>
      <c r="D98" s="6">
        <f t="shared" si="6"/>
        <v>3</v>
      </c>
      <c r="E98" s="6" t="s">
        <v>46</v>
      </c>
      <c r="F98" s="6" t="s">
        <v>66</v>
      </c>
      <c r="G98" s="6"/>
      <c r="H98" s="6"/>
      <c r="I98" s="6"/>
      <c r="J98" s="6"/>
      <c r="K98" s="6"/>
      <c r="L98" s="6"/>
    </row>
    <row r="99" spans="1:12" s="1" customFormat="1" x14ac:dyDescent="0.2">
      <c r="A99" s="6">
        <v>24</v>
      </c>
      <c r="B99" s="7">
        <f t="shared" si="4"/>
        <v>46291</v>
      </c>
      <c r="C99" s="6" t="s">
        <v>48</v>
      </c>
      <c r="D99" s="6">
        <f t="shared" si="6"/>
        <v>4</v>
      </c>
      <c r="E99" s="6" t="s">
        <v>46</v>
      </c>
      <c r="F99" s="6" t="s">
        <v>66</v>
      </c>
      <c r="G99" s="6"/>
      <c r="H99" s="6"/>
      <c r="I99" s="6"/>
      <c r="J99" s="6"/>
      <c r="K99" s="6"/>
      <c r="L9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 Weeks Half</vt:lpstr>
    </vt:vector>
  </TitlesOfParts>
  <Company>HCHD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MintnC</dc:creator>
  <cp:lastModifiedBy>Brenda Runion</cp:lastModifiedBy>
  <cp:lastPrinted>2008-02-28T23:50:29Z</cp:lastPrinted>
  <dcterms:created xsi:type="dcterms:W3CDTF">2002-05-01T20:56:35Z</dcterms:created>
  <dcterms:modified xsi:type="dcterms:W3CDTF">2026-04-04T23:48:29Z</dcterms:modified>
</cp:coreProperties>
</file>